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7"/>
  <workbookPr showInkAnnotation="0" autoCompressPictures="0"/>
  <mc:AlternateContent xmlns:mc="http://schemas.openxmlformats.org/markup-compatibility/2006">
    <mc:Choice Requires="x15">
      <x15ac:absPath xmlns:x15ac="http://schemas.microsoft.com/office/spreadsheetml/2010/11/ac" url="/Users/mksmith/Documents/1. Paleo/Presentations/FossilDatabase/"/>
    </mc:Choice>
  </mc:AlternateContent>
  <xr:revisionPtr revIDLastSave="0" documentId="13_ncr:1_{095D10B1-857B-8B4B-AFC1-CD531E973AB7}" xr6:coauthVersionLast="47" xr6:coauthVersionMax="47" xr10:uidLastSave="{00000000-0000-0000-0000-000000000000}"/>
  <bookViews>
    <workbookView xWindow="3640" yWindow="4000" windowWidth="37780" windowHeight="21100" tabRatio="699" xr2:uid="{00000000-000D-0000-FFFF-FFFF00000000}"/>
  </bookViews>
  <sheets>
    <sheet name="README" sheetId="9" r:id="rId1"/>
    <sheet name="Specimens" sheetId="2" r:id="rId2"/>
    <sheet name="Locations" sheetId="3" r:id="rId3"/>
    <sheet name="References" sheetId="26" r:id="rId4"/>
    <sheet name="Print Specimen" sheetId="1" r:id="rId5"/>
    <sheet name="Print Location" sheetId="7" r:id="rId6"/>
    <sheet name="Storage Locations" sheetId="13" r:id="rId7"/>
    <sheet name="ShortLabels" sheetId="36" r:id="rId8"/>
    <sheet name="Inventoried Tags" sheetId="15" r:id="rId9"/>
  </sheets>
  <definedNames>
    <definedName name="_xlnm._FilterDatabase" localSheetId="2" hidden="1">Locations!$A$1:$S$67</definedName>
    <definedName name="_xlnm._FilterDatabase" localSheetId="4" hidden="1">'Print Specimen'!$A$1:$AD$43</definedName>
    <definedName name="_xlnm._FilterDatabase" localSheetId="3" hidden="1">References!$A$1:$K$92</definedName>
    <definedName name="_xlnm._FilterDatabase" localSheetId="1" hidden="1">Specimens!$A$1:$AF$15</definedName>
    <definedName name="_xlnm.Print_Area" localSheetId="2">Locations!$A:$R</definedName>
    <definedName name="_xlnm.Print_Titles" localSheetId="2">Locations!$1:$1</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B2" i="36" l="1"/>
  <c r="B3" i="36" s="1"/>
  <c r="B4" i="36" s="1"/>
  <c r="B5" i="36" s="1"/>
  <c r="B6" i="36" s="1"/>
  <c r="B7" i="36" s="1"/>
  <c r="B8" i="36" s="1"/>
  <c r="B9" i="36" s="1"/>
  <c r="B10" i="36" s="1"/>
  <c r="B11" i="36" s="1"/>
  <c r="B12" i="36" s="1"/>
  <c r="B13" i="36" s="1"/>
  <c r="B14" i="36" s="1"/>
  <c r="B15" i="36" s="1"/>
  <c r="B16" i="36" s="1"/>
  <c r="B17" i="36" s="1"/>
  <c r="B18" i="36" s="1"/>
  <c r="B19" i="36" s="1"/>
  <c r="B20" i="36" s="1"/>
  <c r="B21" i="36" s="1"/>
  <c r="B22" i="36" s="1"/>
  <c r="F1" i="36" s="1"/>
  <c r="F2" i="36" s="1"/>
  <c r="F3" i="36" s="1"/>
  <c r="F4" i="36" s="1"/>
  <c r="F5" i="36" s="1"/>
  <c r="F6" i="36" s="1"/>
  <c r="F7" i="36" s="1"/>
  <c r="F8" i="36" s="1"/>
  <c r="F9" i="36" s="1"/>
  <c r="F10" i="36" s="1"/>
  <c r="F11" i="36" s="1"/>
  <c r="F12" i="36" s="1"/>
  <c r="F13" i="36" s="1"/>
  <c r="F14" i="36" s="1"/>
  <c r="F15" i="36" s="1"/>
  <c r="F16" i="36" s="1"/>
  <c r="F17" i="36" s="1"/>
  <c r="F18" i="36" s="1"/>
  <c r="F19" i="36" s="1"/>
  <c r="F20" i="36" s="1"/>
  <c r="F21" i="36" s="1"/>
  <c r="F22" i="36" s="1"/>
  <c r="G2" i="36"/>
  <c r="G3" i="36" s="1"/>
  <c r="G4" i="36" s="1"/>
  <c r="G5" i="36" s="1"/>
  <c r="G6" i="36" s="1"/>
  <c r="G7" i="36" s="1"/>
  <c r="G8" i="36" s="1"/>
  <c r="G9" i="36" s="1"/>
  <c r="G10" i="36" s="1"/>
  <c r="G11" i="36" s="1"/>
  <c r="G12" i="36" s="1"/>
  <c r="G13" i="36" s="1"/>
  <c r="G14" i="36" s="1"/>
  <c r="G15" i="36" s="1"/>
  <c r="G16" i="36" s="1"/>
  <c r="G17" i="36" s="1"/>
  <c r="G18" i="36" s="1"/>
  <c r="G19" i="36" s="1"/>
  <c r="G20" i="36" s="1"/>
  <c r="G21" i="36" s="1"/>
  <c r="G22" i="36" s="1"/>
  <c r="E2" i="36"/>
  <c r="E3" i="36" s="1"/>
  <c r="E4" i="36" s="1"/>
  <c r="E5" i="36" s="1"/>
  <c r="E6" i="36" s="1"/>
  <c r="E7" i="36" s="1"/>
  <c r="E8" i="36" s="1"/>
  <c r="E9" i="36" s="1"/>
  <c r="E10" i="36" s="1"/>
  <c r="E11" i="36" s="1"/>
  <c r="E12" i="36" s="1"/>
  <c r="E13" i="36" s="1"/>
  <c r="E14" i="36" s="1"/>
  <c r="E15" i="36" s="1"/>
  <c r="E16" i="36" s="1"/>
  <c r="E17" i="36" s="1"/>
  <c r="E18" i="36" s="1"/>
  <c r="E19" i="36" s="1"/>
  <c r="E20" i="36" s="1"/>
  <c r="E21" i="36" s="1"/>
  <c r="E22" i="36" s="1"/>
  <c r="A2" i="36"/>
  <c r="A3" i="36" s="1"/>
  <c r="A4" i="36" s="1"/>
  <c r="A5" i="36" s="1"/>
  <c r="A6" i="36" s="1"/>
  <c r="A7" i="36" s="1"/>
  <c r="A8" i="36" s="1"/>
  <c r="A9" i="36" s="1"/>
  <c r="A10" i="36" s="1"/>
  <c r="A11" i="36" s="1"/>
  <c r="A12" i="36" s="1"/>
  <c r="A13" i="36" s="1"/>
  <c r="A14" i="36" s="1"/>
  <c r="A15" i="36" s="1"/>
  <c r="A16" i="36" s="1"/>
  <c r="A17" i="36" s="1"/>
  <c r="A18" i="36" s="1"/>
  <c r="A19" i="36" s="1"/>
  <c r="A20" i="36" s="1"/>
  <c r="A21" i="36" s="1"/>
  <c r="A22" i="36" s="1"/>
  <c r="C2" i="36"/>
  <c r="C3" i="36" s="1"/>
  <c r="C4" i="36" s="1"/>
  <c r="C5" i="36" s="1"/>
  <c r="C6" i="36" s="1"/>
  <c r="C7" i="36" s="1"/>
  <c r="C8" i="36" s="1"/>
  <c r="C9" i="36" s="1"/>
  <c r="C10" i="36" s="1"/>
  <c r="C11" i="36" s="1"/>
  <c r="C12" i="36" s="1"/>
  <c r="C13" i="36" s="1"/>
  <c r="C14" i="36" s="1"/>
  <c r="C15" i="36" s="1"/>
  <c r="C16" i="36" s="1"/>
  <c r="C17" i="36" s="1"/>
  <c r="C18" i="36" s="1"/>
  <c r="C19" i="36" s="1"/>
  <c r="C20" i="36" s="1"/>
  <c r="C21" i="36" s="1"/>
  <c r="C22" i="36" s="1"/>
  <c r="F1" i="15"/>
  <c r="I1" i="15" s="1"/>
  <c r="I3" i="15" s="1"/>
  <c r="I5" i="15" s="1"/>
  <c r="I7" i="15" s="1"/>
  <c r="I9" i="15" s="1"/>
  <c r="I11" i="15" s="1"/>
  <c r="I13" i="15" s="1"/>
  <c r="I15" i="15" s="1"/>
  <c r="I17" i="15" s="1"/>
  <c r="I19" i="15" s="1"/>
  <c r="I21" i="15" s="1"/>
  <c r="I23" i="15" s="1"/>
  <c r="I25" i="15" s="1"/>
  <c r="I27" i="15" s="1"/>
  <c r="I29" i="15" s="1"/>
  <c r="C3" i="15"/>
  <c r="C5" i="15" s="1"/>
  <c r="C7" i="15" s="1"/>
  <c r="C9" i="15" s="1"/>
  <c r="C11" i="15" s="1"/>
  <c r="C13" i="15" s="1"/>
  <c r="C15" i="15" s="1"/>
  <c r="C17" i="15" s="1"/>
  <c r="C19" i="15" s="1"/>
  <c r="C21" i="15" s="1"/>
  <c r="C23" i="15" s="1"/>
  <c r="C25" i="15" s="1"/>
  <c r="C27" i="15" s="1"/>
  <c r="C29" i="15" s="1"/>
  <c r="F3" i="15" l="1"/>
  <c r="F5" i="15" s="1"/>
  <c r="F7" i="15" s="1"/>
  <c r="F9" i="15" s="1"/>
  <c r="F11" i="15" s="1"/>
  <c r="F13" i="15" s="1"/>
  <c r="F15" i="15" s="1"/>
  <c r="F17" i="15" s="1"/>
  <c r="F19" i="15" s="1"/>
  <c r="F21" i="15" s="1"/>
  <c r="F23" i="15" s="1"/>
  <c r="F25" i="15" s="1"/>
  <c r="F27" i="15" s="1"/>
  <c r="F29"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Michael Smith</author>
  </authors>
  <commentList>
    <comment ref="Q1" authorId="0" shapeId="0" xr:uid="{6BB108C9-2E21-CD4D-86AA-137D1FBA7176}">
      <text>
        <r>
          <rPr>
            <b/>
            <sz val="10"/>
            <color rgb="FF000000"/>
            <rFont val="Tahoma"/>
            <family val="2"/>
          </rPr>
          <t>Michael Smith:</t>
        </r>
        <r>
          <rPr>
            <sz val="10"/>
            <color rgb="FF000000"/>
            <rFont val="Tahoma"/>
            <family val="2"/>
          </rPr>
          <t xml:space="preserve">
</t>
        </r>
        <r>
          <rPr>
            <sz val="10"/>
            <color rgb="FF000000"/>
            <rFont val="Tahoma"/>
            <family val="2"/>
          </rPr>
          <t xml:space="preserve">Link to images takenwith Theodolite app. Includes image, GPS, height above seal level
</t>
        </r>
        <r>
          <rPr>
            <sz val="10"/>
            <color rgb="FF000000"/>
            <rFont val="Tahoma"/>
            <family val="2"/>
          </rPr>
          <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Michael Smith</author>
  </authors>
  <commentList>
    <comment ref="Q1" authorId="0" shapeId="0" xr:uid="{CF7A04A0-D3CA-F34C-A86E-41895BBE9812}">
      <text>
        <r>
          <rPr>
            <b/>
            <sz val="10"/>
            <color rgb="FF000000"/>
            <rFont val="Tahoma"/>
            <family val="2"/>
          </rPr>
          <t>Michael Smith:</t>
        </r>
        <r>
          <rPr>
            <sz val="10"/>
            <color rgb="FF000000"/>
            <rFont val="Tahoma"/>
            <family val="2"/>
          </rPr>
          <t xml:space="preserve">
</t>
        </r>
        <r>
          <rPr>
            <sz val="10"/>
            <color rgb="FF000000"/>
            <rFont val="Tahoma"/>
            <family val="2"/>
          </rPr>
          <t xml:space="preserve">Link to images takenwith Theodolite app. Includes image, GPS, height above seal level
</t>
        </r>
        <r>
          <rPr>
            <sz val="10"/>
            <color rgb="FF000000"/>
            <rFont val="Tahoma"/>
            <family val="2"/>
          </rPr>
          <t>, ...</t>
        </r>
      </text>
    </comment>
  </commentList>
</comments>
</file>

<file path=xl/sharedStrings.xml><?xml version="1.0" encoding="utf-8"?>
<sst xmlns="http://schemas.openxmlformats.org/spreadsheetml/2006/main" count="2315" uniqueCount="970">
  <si>
    <t>Nacogdoches</t>
  </si>
  <si>
    <t xml:space="preserve">Outstanding Fossil Localities in Texas. </t>
  </si>
  <si>
    <t>Akers pubs. from Houston Gem and Mineral Society</t>
  </si>
  <si>
    <t>Burleson</t>
  </si>
  <si>
    <t>Snail - Conch-like</t>
  </si>
  <si>
    <t>Mollusca</t>
  </si>
  <si>
    <t>http://books.google.com/books?id=tglUmpHVgVsC&amp;dq=brachiopod+triassic+alaska&amp;source=gbs_navlinks_s</t>
  </si>
  <si>
    <t>Fort Worth</t>
  </si>
  <si>
    <t>Jack</t>
  </si>
  <si>
    <t>Mineral Wells</t>
  </si>
  <si>
    <t>NTC Quarry</t>
  </si>
  <si>
    <t>NM</t>
  </si>
  <si>
    <t>TLB</t>
  </si>
  <si>
    <t>Little Brazos</t>
  </si>
  <si>
    <t>TR1</t>
  </si>
  <si>
    <t>Travis Heights</t>
  </si>
  <si>
    <t>TXI Quarry</t>
  </si>
  <si>
    <t>Akers, Toulmin [1977], Palmer [37], Akers [HGMS]</t>
  </si>
  <si>
    <t>Echinodermata</t>
  </si>
  <si>
    <t>Denton</t>
  </si>
  <si>
    <t>Wales</t>
  </si>
  <si>
    <t>McKinney Falls</t>
  </si>
  <si>
    <t>College Station</t>
  </si>
  <si>
    <t>Clifton</t>
  </si>
  <si>
    <t>Bosque</t>
  </si>
  <si>
    <t>Duck Creek</t>
  </si>
  <si>
    <t>Washita</t>
  </si>
  <si>
    <t>Fredericksburg</t>
  </si>
  <si>
    <t>Chemical Lime Quarry</t>
  </si>
  <si>
    <t>BR2</t>
  </si>
  <si>
    <t>Brazos @ I-10</t>
  </si>
  <si>
    <t>BW1</t>
  </si>
  <si>
    <t>BW4</t>
  </si>
  <si>
    <t>Wilson Clay Pit</t>
  </si>
  <si>
    <t>Grey material is Del Rio. Also Georgetown</t>
  </si>
  <si>
    <t>Texas Fossil Localities, Austin Paleontological Society, Revised 10/1989</t>
  </si>
  <si>
    <t>A Field Guide to Fossils of Texas, Charles Finsley, Texas Monthly Press, 1989</t>
  </si>
  <si>
    <t>The Collector's Guide to Fossil Sharks and Rays from the Cretaceous of Texas, Bruce J. Welton and Roger F. Farish, Before Time, 1993.</t>
  </si>
  <si>
    <t>Guidebook to the Geology of Travis County</t>
  </si>
  <si>
    <t>Central Texas Paleontological Society Self Guided Fieldtrips</t>
  </si>
  <si>
    <t>CTPS</t>
  </si>
  <si>
    <t>Collecting Log, Michael K. Smith</t>
  </si>
  <si>
    <t>Stone City ?</t>
  </si>
  <si>
    <t>Del Rio</t>
  </si>
  <si>
    <t>Cenomanian</t>
  </si>
  <si>
    <t>Chordata</t>
  </si>
  <si>
    <t>Cnidaria</t>
  </si>
  <si>
    <t>Porifera</t>
  </si>
  <si>
    <t>Below the dam.  Creek comes donw just past a gate at the end of the road or parking lot.</t>
  </si>
  <si>
    <t>Upper Penn, Lower Permian</t>
  </si>
  <si>
    <t>Walnut</t>
  </si>
  <si>
    <t>Bee Caves</t>
  </si>
  <si>
    <t>Page 35.  Guidebook to Cretaceous and Tertiary Sediments.</t>
  </si>
  <si>
    <t>Gem Trails of Texas</t>
  </si>
  <si>
    <t>Silurian</t>
  </si>
  <si>
    <t>Lake Nacogdoches</t>
  </si>
  <si>
    <t>West of town on Hwy 225.  Right (ne) on second park entrance (w of dam).  Take path from s corner of parking, over foot bridge to gray material.</t>
  </si>
  <si>
    <t>NAC</t>
  </si>
  <si>
    <t>Anthozoa</t>
  </si>
  <si>
    <t>Gravel bars below bridge.</t>
  </si>
  <si>
    <t>The hill behind the tennis courts.</t>
  </si>
  <si>
    <t>Harker Heights High School</t>
  </si>
  <si>
    <t>Lat</t>
  </si>
  <si>
    <t>Lng</t>
  </si>
  <si>
    <t xml:space="preserve">Cretaceous </t>
  </si>
  <si>
    <t>Pleistocene</t>
  </si>
  <si>
    <t>Composita sp.</t>
  </si>
  <si>
    <t>Brachiopod</t>
  </si>
  <si>
    <t>Pennsylvanian</t>
  </si>
  <si>
    <t>Cretaceous</t>
  </si>
  <si>
    <t>Yellow Bluff</t>
  </si>
  <si>
    <t>Ada</t>
  </si>
  <si>
    <t>Silurian Site (Amsden's P-7)</t>
  </si>
  <si>
    <t>Pontotoc</t>
  </si>
  <si>
    <t>White Mound</t>
  </si>
  <si>
    <t>Murray County</t>
  </si>
  <si>
    <t>OKWM</t>
  </si>
  <si>
    <t>OKYB</t>
  </si>
  <si>
    <t>Owner: Pat Howe in Sulpher 580-622-5366 or 6681. Fee ($5-10)</t>
  </si>
  <si>
    <t>Barnacle</t>
  </si>
  <si>
    <t>Cirripedia</t>
  </si>
  <si>
    <t>Thoracica</t>
  </si>
  <si>
    <t>Thocostraca</t>
  </si>
  <si>
    <t>Anadara staminea</t>
  </si>
  <si>
    <t>Middle Campanian - Early/Lower Maastrichtian</t>
  </si>
  <si>
    <t>ID</t>
  </si>
  <si>
    <t>Notes</t>
  </si>
  <si>
    <t>Coral</t>
  </si>
  <si>
    <t>Date</t>
  </si>
  <si>
    <t>K2</t>
  </si>
  <si>
    <t>Class</t>
  </si>
  <si>
    <t>Echinoidea</t>
  </si>
  <si>
    <t>Genus species</t>
  </si>
  <si>
    <t>Common name</t>
  </si>
  <si>
    <t>Formation</t>
  </si>
  <si>
    <t>Location</t>
  </si>
  <si>
    <t>Nicaisolopha nicaisei (coquand)</t>
  </si>
  <si>
    <t>Locality 44 in Burns [1991]</t>
  </si>
  <si>
    <t>Calvert, Choptank, St. Marys</t>
  </si>
  <si>
    <t>12-14 MYA</t>
  </si>
  <si>
    <t>Chesapecten nefrens</t>
  </si>
  <si>
    <t>MKS</t>
  </si>
  <si>
    <t>Astrhelia palmata</t>
  </si>
  <si>
    <t>Zoantharia</t>
  </si>
  <si>
    <t>Scleractinia</t>
  </si>
  <si>
    <t>Metabranchia</t>
  </si>
  <si>
    <t>Ostreoida</t>
  </si>
  <si>
    <t>Balanas concavus</t>
  </si>
  <si>
    <t>Deer species, lower half jaw with teeth</t>
  </si>
  <si>
    <t>Nearly identical to modern deer, but bone has been completely replaced.</t>
  </si>
  <si>
    <t>MYA</t>
  </si>
  <si>
    <t xml:space="preserve">Devonian </t>
  </si>
  <si>
    <t>Jurassic</t>
  </si>
  <si>
    <t>Pur</t>
  </si>
  <si>
    <t>Athleta petrosus</t>
  </si>
  <si>
    <t>Eocene</t>
  </si>
  <si>
    <t>Clam</t>
  </si>
  <si>
    <t>TX</t>
  </si>
  <si>
    <t>Gastropoda</t>
  </si>
  <si>
    <t>FL</t>
  </si>
  <si>
    <t>Loc-Id</t>
  </si>
  <si>
    <t>Miocene</t>
  </si>
  <si>
    <t>Crinoid</t>
  </si>
  <si>
    <t>Trilobite tail and brachiopods</t>
  </si>
  <si>
    <t xml:space="preserve">Bellerophon sp. </t>
  </si>
  <si>
    <t>Mammalia</t>
  </si>
  <si>
    <t>Ordovician</t>
  </si>
  <si>
    <t>Equus sp.</t>
  </si>
  <si>
    <t>Horse tooth</t>
  </si>
  <si>
    <t>Oligocene</t>
  </si>
  <si>
    <t>Snail</t>
  </si>
  <si>
    <t>Trilobita</t>
  </si>
  <si>
    <t>County</t>
  </si>
  <si>
    <t>State</t>
  </si>
  <si>
    <t>Country</t>
  </si>
  <si>
    <t>Detail</t>
  </si>
  <si>
    <t>Group</t>
  </si>
  <si>
    <t>Member</t>
  </si>
  <si>
    <t>Citation</t>
  </si>
  <si>
    <t>US</t>
  </si>
  <si>
    <t>T1</t>
  </si>
  <si>
    <t>Brazos</t>
  </si>
  <si>
    <t>Stone City Bluff, Highway 21 at Brazos River, 12 m. west of Bryan</t>
  </si>
  <si>
    <t>Devonian</t>
  </si>
  <si>
    <t>Mississippian</t>
  </si>
  <si>
    <t>Cost</t>
  </si>
  <si>
    <t>Lake Brownwood</t>
  </si>
  <si>
    <t>Clarita</t>
  </si>
  <si>
    <t>OK</t>
  </si>
  <si>
    <t>Lyme Regis</t>
  </si>
  <si>
    <t>UK</t>
  </si>
  <si>
    <t>Calvert Cliffs</t>
  </si>
  <si>
    <t>Brazos River at I-10</t>
  </si>
  <si>
    <t>NC</t>
  </si>
  <si>
    <t>Fossil Fest 2005, Greg &amp; Hollis Thompson</t>
  </si>
  <si>
    <t>Order</t>
  </si>
  <si>
    <t xml:space="preserve">Oyster </t>
  </si>
  <si>
    <t>Crinoidea</t>
  </si>
  <si>
    <t>Bivalvia</t>
  </si>
  <si>
    <t>BC</t>
  </si>
  <si>
    <t>Belton</t>
  </si>
  <si>
    <t>CO</t>
  </si>
  <si>
    <t>BR1</t>
  </si>
  <si>
    <t>BW</t>
  </si>
  <si>
    <t>Cisco</t>
  </si>
  <si>
    <t>CC</t>
  </si>
  <si>
    <t>G1</t>
  </si>
  <si>
    <t>HO</t>
  </si>
  <si>
    <t>Hill Oak Dr.</t>
  </si>
  <si>
    <t>KB</t>
  </si>
  <si>
    <t>Kimmeridge Bay</t>
  </si>
  <si>
    <t>LJ</t>
  </si>
  <si>
    <t>Lake Jacksboro</t>
  </si>
  <si>
    <t>LY</t>
  </si>
  <si>
    <t>Lake Texoma</t>
  </si>
  <si>
    <t>Brazos River</t>
  </si>
  <si>
    <t>Lost Creek Reservoir</t>
  </si>
  <si>
    <t>Canyon Lake</t>
  </si>
  <si>
    <t>Dorset</t>
  </si>
  <si>
    <t>Austin</t>
  </si>
  <si>
    <t>5408 Holly Shelter Rd., Castle Hayne, NC 28429
Owned by Martin Marietta.  Open Thursday / Friday 1:00-5:00 IF NOT BLASTING.
Call the day before 910-675-2283</t>
  </si>
  <si>
    <t>Pender</t>
  </si>
  <si>
    <t>New Hanover</t>
  </si>
  <si>
    <t>Fossil Collecting NC</t>
  </si>
  <si>
    <t>Ref</t>
  </si>
  <si>
    <t>Waco</t>
  </si>
  <si>
    <t>Bell</t>
  </si>
  <si>
    <t>Brown</t>
  </si>
  <si>
    <t>Tarrant</t>
  </si>
  <si>
    <t>Williamson</t>
  </si>
  <si>
    <t>Grayson</t>
  </si>
  <si>
    <t>Lamar</t>
  </si>
  <si>
    <t>Fittstown</t>
  </si>
  <si>
    <t>WA</t>
  </si>
  <si>
    <t>Rocky Point Quarry</t>
  </si>
  <si>
    <t>MD</t>
  </si>
  <si>
    <t>Helvetian</t>
  </si>
  <si>
    <t>Odocoileus virginianus</t>
  </si>
  <si>
    <t>Artiodactyla</t>
  </si>
  <si>
    <t>PEA</t>
  </si>
  <si>
    <t>OK1</t>
  </si>
  <si>
    <t>Pease Park</t>
  </si>
  <si>
    <t>SL</t>
  </si>
  <si>
    <t>SU1</t>
  </si>
  <si>
    <t>N. Sulpher River</t>
  </si>
  <si>
    <t>WA1</t>
  </si>
  <si>
    <t>City</t>
  </si>
  <si>
    <t>TX1</t>
  </si>
  <si>
    <t>TX3</t>
  </si>
  <si>
    <t>Travis</t>
  </si>
  <si>
    <t>Castle Hayne Quarry</t>
  </si>
  <si>
    <t>Peru</t>
  </si>
  <si>
    <t>NTC</t>
  </si>
  <si>
    <t>Midlothian</t>
  </si>
  <si>
    <t>Ellis</t>
  </si>
  <si>
    <t>Paris</t>
  </si>
  <si>
    <t>Del Rio Clay</t>
  </si>
  <si>
    <t>Arthropoda</t>
  </si>
  <si>
    <t>West Side Landfill.  Exit I30 at #1B.  Linkcrest Drive,  Landfill to N. Permission required.</t>
  </si>
  <si>
    <t>Calvert</t>
  </si>
  <si>
    <t>Coal</t>
  </si>
  <si>
    <t>CH</t>
  </si>
  <si>
    <t>RP</t>
  </si>
  <si>
    <t>SubClass</t>
  </si>
  <si>
    <t>TXI</t>
  </si>
  <si>
    <t>Union Hill</t>
  </si>
  <si>
    <t xml:space="preserve"> </t>
  </si>
  <si>
    <t>Brachiopoda</t>
  </si>
  <si>
    <t>Phylum</t>
  </si>
  <si>
    <t>Whiskey Bridge</t>
  </si>
  <si>
    <t>Harpersville</t>
  </si>
  <si>
    <t>middle</t>
  </si>
  <si>
    <t>TX6</t>
  </si>
  <si>
    <t>Ada1</t>
  </si>
  <si>
    <t>WH1</t>
  </si>
  <si>
    <t>Wharton</t>
  </si>
  <si>
    <t>Here and in the parking lot of Austin Opry House - 30.252218,-97.746214</t>
  </si>
  <si>
    <t>Glen Rose ?</t>
  </si>
  <si>
    <t>Hunton</t>
  </si>
  <si>
    <t>Henryhouse</t>
  </si>
  <si>
    <t>Dates Visited</t>
  </si>
  <si>
    <t>First stepl up.  Bee Caves Member of the Walnut.</t>
  </si>
  <si>
    <t>Jacksboro</t>
  </si>
  <si>
    <t>Graham</t>
  </si>
  <si>
    <t>Finis Shale</t>
  </si>
  <si>
    <t>Fee $5.  Was originally thought to be Bois d'Arc fm, Hunton group, Devonian.  But Silurian trilobite suggests otherwise. 377 south to 1620, turn right.  At T, turn left.  Gate ahead where road turns right.</t>
  </si>
  <si>
    <t>http://www.ogs.ou.edu/pubsscanned/BULLETINS/Bulletin109.pdf</t>
  </si>
  <si>
    <t>Bob Carrol's quarry</t>
  </si>
  <si>
    <t>BR3</t>
  </si>
  <si>
    <t>Brazos Gravel</t>
  </si>
  <si>
    <t>Bravel bars between Stephen F Austin Park and I-10</t>
  </si>
  <si>
    <t>Repeatedly.</t>
  </si>
  <si>
    <t>Mesozoic</t>
  </si>
  <si>
    <t>AZ</t>
  </si>
  <si>
    <t>Prince George</t>
  </si>
  <si>
    <t>Sierra</t>
  </si>
  <si>
    <t>Palo Pinto</t>
  </si>
  <si>
    <t>McLennan</t>
  </si>
  <si>
    <t xml:space="preserve">There are Word documents that will print labels based on the Print Specimens and (less often) Print Locations tabs. </t>
  </si>
  <si>
    <t>?</t>
  </si>
  <si>
    <t>TX5</t>
  </si>
  <si>
    <t>SW of the dam.  From parking lot, walk around the point and follow the shore.</t>
  </si>
  <si>
    <t>Gastropods</t>
  </si>
  <si>
    <t>Weches</t>
  </si>
  <si>
    <t>Trinity</t>
  </si>
  <si>
    <t>Stored</t>
  </si>
  <si>
    <t>Claiborne</t>
  </si>
  <si>
    <t>Eagle Ford</t>
  </si>
  <si>
    <t>WI1</t>
  </si>
  <si>
    <t>Texas Fossil Localities, Austin Paleo Society.  And taken there by Chuck Blair.</t>
  </si>
  <si>
    <t>Salesville Shale</t>
  </si>
  <si>
    <t>Oklahoma Geo. Survey, Circular 55, 1960. By Strimple</t>
  </si>
  <si>
    <t>PA</t>
  </si>
  <si>
    <t>BC1</t>
  </si>
  <si>
    <t>Hwy 71 and 620 - frist road cut on 620 to east.</t>
  </si>
  <si>
    <t>Bee Caves &amp; 360</t>
  </si>
  <si>
    <t>N. side of Convict Hill 1/2 block from 290.</t>
  </si>
  <si>
    <t>LW2</t>
  </si>
  <si>
    <t>Creek at 290 &amp; 183, behind apartments on NE side.</t>
  </si>
  <si>
    <t>Little Walnut Creek (183)</t>
  </si>
  <si>
    <t>HH1</t>
  </si>
  <si>
    <t>Harker Heights</t>
  </si>
  <si>
    <t>HQ1</t>
  </si>
  <si>
    <t>Holcim Quarry</t>
  </si>
  <si>
    <t>Massive cement quarry just outside Ada.  Requires permission to enter.  Brian was the supervisor we dealt with.</t>
  </si>
  <si>
    <t>Age</t>
  </si>
  <si>
    <t>Pongo de Rentema</t>
  </si>
  <si>
    <t>Series / Epoch</t>
  </si>
  <si>
    <t>System / Period</t>
  </si>
  <si>
    <t>Age / Stage</t>
  </si>
  <si>
    <t>lower</t>
  </si>
  <si>
    <t>upper</t>
  </si>
  <si>
    <t>Cook Mountain</t>
  </si>
  <si>
    <t>Colony Creek</t>
  </si>
  <si>
    <t>Mainstreet</t>
  </si>
  <si>
    <t>Castle Hayne</t>
  </si>
  <si>
    <t>Goodland</t>
  </si>
  <si>
    <t>AK</t>
  </si>
  <si>
    <t>Haragan</t>
  </si>
  <si>
    <t>Cook Mountain
Stone City</t>
  </si>
  <si>
    <t xml:space="preserve">Black Cat Mountain.  Bob Carrol's trilobite quarry.  Fee $10.  See Website.  34.48261N, 96.47794W front
 34.48064N96.47475W back
</t>
  </si>
  <si>
    <t>Aurora Museum</t>
  </si>
  <si>
    <t>Aurora</t>
  </si>
  <si>
    <t>ANC</t>
  </si>
  <si>
    <t>Walnut?</t>
  </si>
  <si>
    <t>Lake Brownwood Spillway</t>
  </si>
  <si>
    <t>above Duck Creek</t>
  </si>
  <si>
    <t>To right includes Kiamichi</t>
  </si>
  <si>
    <t>Beaufort</t>
  </si>
  <si>
    <t>1635 Martin Marietta Access Rd., Rocky Point, NC 28457  
Owned by Martin Marietta.  Open Thursday / Friday 12:30-4:45 IF NOT BLASTING.
Call the day of, after 11:30.  910-675-0011.  From Google maps, not sure its still working.</t>
  </si>
  <si>
    <t>K3</t>
  </si>
  <si>
    <t>In the Duck Creek, large ammonites. .</t>
  </si>
  <si>
    <t>Terra Vista</t>
  </si>
  <si>
    <t>Round Rock</t>
  </si>
  <si>
    <t>TER1</t>
  </si>
  <si>
    <t>AB</t>
  </si>
  <si>
    <t>St. Davids</t>
  </si>
  <si>
    <t>Pembrokeshire</t>
  </si>
  <si>
    <t>Abereiddi Bay</t>
  </si>
  <si>
    <t>Upper Llanvirn</t>
  </si>
  <si>
    <t>Shale on the beach.  Mid-Ordivician graptolites.  Didymograhtus murchisoni</t>
  </si>
  <si>
    <t>Apache Hill</t>
  </si>
  <si>
    <t>Hatch</t>
  </si>
  <si>
    <t>Lake Valley</t>
  </si>
  <si>
    <t>Nunn</t>
  </si>
  <si>
    <t>LV1</t>
  </si>
  <si>
    <t>Saddle at the top of the hill to the east of the road.  Crinoid crowns &amp; brachiopods.  The crinoid hash ("criquina") is from the fm. above the Nunn.</t>
  </si>
  <si>
    <t>50,000 - 1.6</t>
  </si>
  <si>
    <t>Topsail Beach</t>
  </si>
  <si>
    <t>Found by Linda McCall, 2015.</t>
  </si>
  <si>
    <t>TSB</t>
  </si>
  <si>
    <t>Topsail</t>
  </si>
  <si>
    <t>River Bend</t>
  </si>
  <si>
    <t>Mineral Wells Fossil Park</t>
  </si>
  <si>
    <t>MWFP</t>
  </si>
  <si>
    <t>FT</t>
  </si>
  <si>
    <t>Boggy</t>
  </si>
  <si>
    <t>Count</t>
  </si>
  <si>
    <t>PrintSmallLocations</t>
  </si>
  <si>
    <t>Copy the specimens or locations you want to print to either 'Print Specimen' or 'Print Location' tabs</t>
  </si>
  <si>
    <t>Close this spreadsheet.</t>
  </si>
  <si>
    <t>Open the appropriate Word Doc, point to the appropriate tab, and generate labels.</t>
  </si>
  <si>
    <t>Commanche Peak</t>
  </si>
  <si>
    <t>Sites found during housing construction.  Now build over.  Woodledge.</t>
  </si>
  <si>
    <t>L Top</t>
  </si>
  <si>
    <t>Upstream on Brazos. In the park opposite the police station we were able to put in and take out, but it was hard work.  The bank is steep</t>
  </si>
  <si>
    <t xml:space="preserve">12 to 14 </t>
  </si>
  <si>
    <t>E Top</t>
  </si>
  <si>
    <t>South Lamar &amp; Ben White (360)</t>
  </si>
  <si>
    <t>FEA</t>
  </si>
  <si>
    <t>Featherlite Quarry</t>
  </si>
  <si>
    <t>Cut below the Toys R Us on the NW corner.  Now cemented over.</t>
  </si>
  <si>
    <t>Abandoned quarry off 1431 W. of 183 in Austin.  Stop 3 in [AU 83].  Now filled in.</t>
  </si>
  <si>
    <t>Whitestone Ls. * Keys Valley Marl</t>
  </si>
  <si>
    <t>Collector</t>
  </si>
  <si>
    <t>IDS</t>
  </si>
  <si>
    <t xml:space="preserve">  </t>
  </si>
  <si>
    <t>How To print labels</t>
  </si>
  <si>
    <t>Aurora Fossil Musum provides spoil piles from the Lee Creek Mine.  May also be Pliocene</t>
  </si>
  <si>
    <t>F3</t>
  </si>
  <si>
    <t>West Side Landfill</t>
  </si>
  <si>
    <t>A Top</t>
  </si>
  <si>
    <t>Left side of Table (North)</t>
  </si>
  <si>
    <t>Right side of Table (South)</t>
  </si>
  <si>
    <t>A</t>
  </si>
  <si>
    <t>B</t>
  </si>
  <si>
    <t>E</t>
  </si>
  <si>
    <t>F</t>
  </si>
  <si>
    <t>Crinoids / Blastoids / Star Fish</t>
  </si>
  <si>
    <t>Bags / Boxes</t>
  </si>
  <si>
    <t>Austin / Littig Pit</t>
  </si>
  <si>
    <t>Crinoids / Blastoids</t>
  </si>
  <si>
    <t>Lalke Jacksboro / Wizard Wells</t>
  </si>
  <si>
    <t>Echinoids</t>
  </si>
  <si>
    <t>Purchased</t>
  </si>
  <si>
    <t>Brazos (Eocene)</t>
  </si>
  <si>
    <t>Lalke Jacksboro</t>
  </si>
  <si>
    <t>Brachiopods</t>
  </si>
  <si>
    <t>Brownwood, Wilson Clay Pit</t>
  </si>
  <si>
    <t>Rudists</t>
  </si>
  <si>
    <t>Canyon Lake / Bandera</t>
  </si>
  <si>
    <t>C</t>
  </si>
  <si>
    <t>D</t>
  </si>
  <si>
    <t>G</t>
  </si>
  <si>
    <t>H</t>
  </si>
  <si>
    <t>Echinoids, inc. Kent</t>
  </si>
  <si>
    <t>Oysters / Clams</t>
  </si>
  <si>
    <t>Brownwood / Goldthwaite</t>
  </si>
  <si>
    <t>Ammonites, Nautiloids</t>
  </si>
  <si>
    <t>Lake Waco / FW1</t>
  </si>
  <si>
    <t>Brownwood / Lake Sealy / Santa Anna</t>
  </si>
  <si>
    <t>Lawton Collection (Crinoids)</t>
  </si>
  <si>
    <t>Ada OK</t>
  </si>
  <si>
    <t>Plants</t>
  </si>
  <si>
    <t>Ada OK / Silurian / Holcim Quarry</t>
  </si>
  <si>
    <t>Coral, Bryozoan</t>
  </si>
  <si>
    <t>Give aways</t>
  </si>
  <si>
    <t>San Augustine / Lake Nacogdoches</t>
  </si>
  <si>
    <t>Calarita, OK</t>
  </si>
  <si>
    <t>Under Patents</t>
  </si>
  <si>
    <t>Under Patents, Box</t>
  </si>
  <si>
    <t>Filing Cabinet</t>
  </si>
  <si>
    <t>I</t>
  </si>
  <si>
    <t>J</t>
  </si>
  <si>
    <t>K</t>
  </si>
  <si>
    <t>L</t>
  </si>
  <si>
    <t>I Top</t>
  </si>
  <si>
    <t>Edgemont, SD</t>
  </si>
  <si>
    <t>Brazos bones</t>
  </si>
  <si>
    <t>Vertebrate, Brazos River &amp; Purchased</t>
  </si>
  <si>
    <t>Austin, Dripping Springs, Terra Vista</t>
  </si>
  <si>
    <t>Sharks  / Coniasaurus</t>
  </si>
  <si>
    <t>Austin, Dripping Springs, Bend, Wimb.</t>
  </si>
  <si>
    <t>White Mound, OK (brachs)</t>
  </si>
  <si>
    <t>Sharks</t>
  </si>
  <si>
    <t>Trilobites, mostly purch.</t>
  </si>
  <si>
    <t>Apache Hill, NM</t>
  </si>
  <si>
    <t>Pease River, FL</t>
  </si>
  <si>
    <t>Ammonites, mostly purch.</t>
  </si>
  <si>
    <t>Killeen, Harker Heights</t>
  </si>
  <si>
    <t>New Mexico, Cloudcroft / Kent, TX</t>
  </si>
  <si>
    <t>Calvert Cliffs, MD</t>
  </si>
  <si>
    <t>Modern</t>
  </si>
  <si>
    <t>Bridgeport, San Saba</t>
  </si>
  <si>
    <t>Plus the shelves, work table, etc.</t>
  </si>
  <si>
    <t>Hillsboro, Temple, Tarrant Co.</t>
  </si>
  <si>
    <t>Wyomings, Sulphur River</t>
  </si>
  <si>
    <t>Sulpher Riv., ND &amp; Wyoming</t>
  </si>
  <si>
    <t>Under window</t>
  </si>
  <si>
    <t>Lg. Exogryra</t>
  </si>
  <si>
    <t>Top of Trunk (ToT)</t>
  </si>
  <si>
    <t>Work Table (WT)</t>
  </si>
  <si>
    <t>Left Shelves (LS), Right Shelves (RS)</t>
  </si>
  <si>
    <t>Inventoried</t>
  </si>
  <si>
    <t>As you face the window.  Shelves #'d from the top down</t>
  </si>
  <si>
    <t>Type</t>
  </si>
  <si>
    <t>Vertebrate</t>
  </si>
  <si>
    <t>DEN2</t>
  </si>
  <si>
    <t>Behind Race Track filling station.  Now build over</t>
  </si>
  <si>
    <t>University &amp; I35</t>
  </si>
  <si>
    <t>D2</t>
  </si>
  <si>
    <t>Invertebrate</t>
  </si>
  <si>
    <t>Left Floor (LF), Right Floor (RF)</t>
  </si>
  <si>
    <t>As you face the window, under the table.</t>
  </si>
  <si>
    <t>MO-16</t>
  </si>
  <si>
    <t>MC-15</t>
  </si>
  <si>
    <t>MC-14</t>
  </si>
  <si>
    <t>AU-76</t>
  </si>
  <si>
    <t>AU-83</t>
  </si>
  <si>
    <t>MC-12</t>
  </si>
  <si>
    <t>MO-94</t>
  </si>
  <si>
    <t>MC-08</t>
  </si>
  <si>
    <t>Reference</t>
  </si>
  <si>
    <t>Bunny Display Cabinet (BH)</t>
  </si>
  <si>
    <t>Downstairs</t>
  </si>
  <si>
    <t>Sorting doc files in the directory by date will normally get the best versions.  As of Sept 2016 these are</t>
  </si>
  <si>
    <t>Author</t>
  </si>
  <si>
    <t>NC Geological Survey</t>
  </si>
  <si>
    <t>Toulmin, L.</t>
  </si>
  <si>
    <t>Akers</t>
  </si>
  <si>
    <t>EM-01</t>
  </si>
  <si>
    <t>Austin Paleontological Society</t>
  </si>
  <si>
    <t>Finsley, C.</t>
  </si>
  <si>
    <t>Woodward, A.</t>
  </si>
  <si>
    <t>The Fossil Fishes of the English Chalk, Arthur Smith Woodward, London, 1902</t>
  </si>
  <si>
    <t>Welton, B. &amp; Farish, R.</t>
  </si>
  <si>
    <t>Molineux, A.</t>
  </si>
  <si>
    <t>Sandy, M.</t>
  </si>
  <si>
    <t>Cook Mountain/Stone City</t>
  </si>
  <si>
    <t>Kimmeridgian</t>
  </si>
  <si>
    <t>Kimmeridge</t>
  </si>
  <si>
    <t>Was CC.3 in log</t>
  </si>
  <si>
    <t>Was CC.1 in log</t>
  </si>
  <si>
    <t>ST-60</t>
  </si>
  <si>
    <t>Strimple</t>
  </si>
  <si>
    <t>Bridge on 24, S. of Paris.  Plus some Pleistocene. Same as SU2</t>
  </si>
  <si>
    <t>Strawn</t>
  </si>
  <si>
    <t>Glass Case (GC)</t>
  </si>
  <si>
    <t>RI-08</t>
  </si>
  <si>
    <t>Dining Room Shelves (DR)</t>
  </si>
  <si>
    <t>2/2004, 6/2005, 6/2006, 4/24/2016 and more</t>
  </si>
  <si>
    <t>SP-82</t>
  </si>
  <si>
    <t>SP-73</t>
  </si>
  <si>
    <t>Sprinkle, J.</t>
  </si>
  <si>
    <t>AK-02</t>
  </si>
  <si>
    <t>AK-97</t>
  </si>
  <si>
    <t>HE-90</t>
  </si>
  <si>
    <t>PA-65</t>
  </si>
  <si>
    <t>See Fleld Notes Maps tab for shapes that were used in Backroads of Texas Maps to identify the source of a location.</t>
  </si>
  <si>
    <t>University Student Geo. Society</t>
  </si>
  <si>
    <t>Erxleben, Albert W.</t>
  </si>
  <si>
    <t>EX-75</t>
  </si>
  <si>
    <t xml:space="preserve">Thompson, William R. </t>
  </si>
  <si>
    <t>TH-16</t>
  </si>
  <si>
    <t>HU-01</t>
  </si>
  <si>
    <t>SU-65</t>
  </si>
  <si>
    <t>Rathbun, Mary J.</t>
  </si>
  <si>
    <t>RA-35</t>
  </si>
  <si>
    <t>MC-03</t>
  </si>
  <si>
    <t>Smith, Michael K.</t>
  </si>
  <si>
    <t>http://pennsylvanianatlas.org/</t>
  </si>
  <si>
    <t>Pennsylvanian Atlas of Ancient Life Midcontinent USA</t>
  </si>
  <si>
    <t>PA-00</t>
  </si>
  <si>
    <t>Molineaux, Ann</t>
  </si>
  <si>
    <t>MO-09</t>
  </si>
  <si>
    <t>Having trouble telling C. species apart.</t>
  </si>
  <si>
    <t>Treatise on Invertebrate Paleontology. Parts A-W.</t>
  </si>
  <si>
    <t>Columns</t>
  </si>
  <si>
    <t>Owner: Mrs. Willy Wilson.  Daughter is Ann Ray.  915-624-5485. PSA has been given blanket permission to collect. Harpersville (top of Cisco) underlays Saddle Creek (Pueblo).  Crinoids from Harpersville, sharks from Saddle Creek. 3:15 drive from La Plata Loop</t>
  </si>
  <si>
    <t>MC-15, p. 38.</t>
  </si>
  <si>
    <t>MC-03, MC-15, p. 30.</t>
  </si>
  <si>
    <t>Cisco / Pueblo</t>
  </si>
  <si>
    <t>Harpersville / Saddle Creek Ls.</t>
  </si>
  <si>
    <t xml:space="preserve">Shimer, H. W. &amp; Shrock, R. R. </t>
  </si>
  <si>
    <t>SH-44</t>
  </si>
  <si>
    <t>Bee Caves &amp; 620</t>
  </si>
  <si>
    <t>Lake Waco Borrow Pit</t>
  </si>
  <si>
    <t>There seems to be some mixing of spec. from NTC and TXI.  Same formation, but a couple of miles apart.</t>
  </si>
  <si>
    <t>Many inc. 5/2002, 5/2011, 1/2012, 6/2014, 6/24/2017</t>
  </si>
  <si>
    <t>NE-02</t>
  </si>
  <si>
    <t>Stop 4: Fern-leaf Deposit, NE-02, p. 2</t>
  </si>
  <si>
    <t>Plant materal found in large slab on back porth.</t>
  </si>
  <si>
    <t>YO-57</t>
  </si>
  <si>
    <t>Yochelson, Ellis L. and Bridge, Josiah</t>
  </si>
  <si>
    <t>AM-58</t>
  </si>
  <si>
    <t>Amsden, Thomas W. and Boucot, Arthur J.</t>
  </si>
  <si>
    <t/>
  </si>
  <si>
    <t>PS</t>
  </si>
  <si>
    <t>Paleo Site</t>
  </si>
  <si>
    <t>Kohl's Ranch</t>
  </si>
  <si>
    <t>Gila</t>
  </si>
  <si>
    <t>http://www.t-rat.com/Pages/WhereToFindFossils.html</t>
  </si>
  <si>
    <t xml:space="preserve">From online listng.  Abundant, but pretty much equivalent to Pennsylvanian of TX.  Elevation: 5556 </t>
  </si>
  <si>
    <t>Naco</t>
  </si>
  <si>
    <t>Owner over fence: Mike Mapp.  Same as OKS1.</t>
  </si>
  <si>
    <t>Now a care wash.  Material was from 5-10 below grade.</t>
  </si>
  <si>
    <t>Slaughter Lane</t>
  </si>
  <si>
    <t>AUSL</t>
  </si>
  <si>
    <t>Chondrichtyyes</t>
  </si>
  <si>
    <t>AM-58-2</t>
  </si>
  <si>
    <t>Amsden, Thomas W.</t>
  </si>
  <si>
    <t>Theodolite</t>
  </si>
  <si>
    <t xml:space="preserve">                                                     </t>
  </si>
  <si>
    <t>Back Porch (BP)</t>
  </si>
  <si>
    <t>Foraminifera</t>
  </si>
  <si>
    <t>BA-92</t>
  </si>
  <si>
    <t>Darlen McCuaig Balkwill &amp; Stephen L. Cumbaa</t>
  </si>
  <si>
    <t>Gravel bars just below and upstream from bridge.</t>
  </si>
  <si>
    <t>Qualifiers</t>
  </si>
  <si>
    <t>cf.</t>
  </si>
  <si>
    <t>It’s a way of applying a provisional name to a species and is most frequently used when new specimen are discovered that look slightly different to the form normally encountered. It indicates that the specimen might be a variant of the same species, but could also turn out to be something completely different.</t>
  </si>
  <si>
    <t>The use of cf. in a scientific name (for example the specimen, Schistura cf. balteata) means that the person using the name is saying the specimen should be compared to a given species, as it might not be exactly the same species.</t>
  </si>
  <si>
    <t>This is an example of ‘open nomenclature.’ Another example of this is the use of a question mark, ie. Devario anomalus? (a Devario, but species uncertain) or Devario? anomalus? (to indicate both an uncertain genus and an uncertain species).</t>
  </si>
  <si>
    <t>See below.   I may sometimes use this where I really mean ?.  E.g., I think I've got the species right in that the specimen seems most similar to this named one.  It often indicates I've looked pretty hard and this seems the best sp. match.</t>
  </si>
  <si>
    <t>From https://www.practicalfishkeeping.co.uk/features/articles/why-do-some-scientific-names-have-cf-in-them</t>
  </si>
  <si>
    <t>SM-09</t>
  </si>
  <si>
    <t>Echinoid diversity, preservation potential and sequence stratigraphical cycles in the Glen Rose Formation, Texas, USA</t>
  </si>
  <si>
    <t>NC-88</t>
  </si>
  <si>
    <t>Pictorial Guide to Upper Pennsylvanian Fossils, Section 1 - Brachiopoda</t>
  </si>
  <si>
    <t>Neuman, Ben</t>
  </si>
  <si>
    <t>In conjunction with the Dallas Paleontological Society.  Undated PDF.  From https://www.dallaspaleo.org/Jacksboro-Study-Group</t>
  </si>
  <si>
    <t>BN-1</t>
  </si>
  <si>
    <t>BN-2a</t>
  </si>
  <si>
    <t>BN-2b</t>
  </si>
  <si>
    <t>Pictorial Guide to Upper Pennsylvanian Fossils, Section 2a - Mollusca</t>
  </si>
  <si>
    <t>Pictorial Guide to Upper Pennsylvanian Fossils, Section 2b - Mollusca - Cephalopods</t>
  </si>
  <si>
    <t>Pictorial Guide to Upper Pennsylvanian Fossils, Section 3 - Cnidaria, Porifera, Bryozoa, Ichnofossils</t>
  </si>
  <si>
    <t>Pictorial Guide to Upper Pennsylvanian Fossils, Section 4 - Echinodermata</t>
  </si>
  <si>
    <t>BN-3</t>
  </si>
  <si>
    <t>BN-4</t>
  </si>
  <si>
    <t>BN-5</t>
  </si>
  <si>
    <t>Lake Jacksboro spillway.  Pay for parking ($3 as of 2019, bring cash) at North Park Unit (33.245078, -98.138978), display tag, and park at end of dam (33.246250, -98.118902).  Walk across dam (almost .5 miles).  We have been told by the landowner that its ok to climb the gates to get to the slopes to the SE. Can also collect on the flats to the SW, but they have become very overgrown.</t>
  </si>
  <si>
    <t>Process:</t>
  </si>
  <si>
    <t>NOTES</t>
  </si>
  <si>
    <t>Labels</t>
  </si>
  <si>
    <t>Not a database</t>
  </si>
  <si>
    <t xml:space="preserve">Treatise H,L,… </t>
  </si>
  <si>
    <t>Citation suffix is PartPage.  E.g. Treatise L63.</t>
  </si>
  <si>
    <t>OFL</t>
  </si>
  <si>
    <t>GT</t>
  </si>
  <si>
    <t>HSFL</t>
  </si>
  <si>
    <t>GTC</t>
  </si>
  <si>
    <t>SA-01</t>
  </si>
  <si>
    <t>HGMS</t>
  </si>
  <si>
    <t>KN-33</t>
  </si>
  <si>
    <t>Knight, J.</t>
  </si>
  <si>
    <t>KU-03</t>
  </si>
  <si>
    <t>Kues, Barry S. and Batten, Roger L.</t>
  </si>
  <si>
    <t>UID</t>
  </si>
  <si>
    <t>I have tried to use this consistently.  Neithea ? sp. indicates uncertainty of the genus. Neithea texana ? indicates uncertainty re the species.</t>
  </si>
  <si>
    <t>Borrow pit, now a fossil collecting park. Same ast MW1.</t>
  </si>
  <si>
    <t>This column is here so that I can sort things back into the order they were entered.</t>
  </si>
  <si>
    <t>Donated to NPL (NPL)</t>
  </si>
  <si>
    <t>BR-88</t>
  </si>
  <si>
    <t>Brown, Robin C.</t>
  </si>
  <si>
    <t>Florida's Fossils, Revised Edition</t>
  </si>
  <si>
    <t>J5</t>
  </si>
  <si>
    <t>Was CC.2 in log. 76mm, both valves</t>
  </si>
  <si>
    <t>Clam. Both valves</t>
  </si>
  <si>
    <t>VO-57</t>
  </si>
  <si>
    <t>Vokes, Harold E.</t>
  </si>
  <si>
    <t>VO-57, pl. 5, f. 3</t>
  </si>
  <si>
    <t>BM-83</t>
  </si>
  <si>
    <t>Natural History Museum</t>
  </si>
  <si>
    <t>BP-75</t>
  </si>
  <si>
    <t>BC-75</t>
  </si>
  <si>
    <t>Brazos between Stephen F. Austin and I-10</t>
  </si>
  <si>
    <t>Richard Chandler, ed.</t>
  </si>
  <si>
    <t xml:space="preserve">John Timmerman, Richard Chandler, eds. </t>
  </si>
  <si>
    <t>NC2-14</t>
  </si>
  <si>
    <t>NC1-14</t>
  </si>
  <si>
    <t>Glen Rose (upper)</t>
  </si>
  <si>
    <t>Title</t>
  </si>
  <si>
    <t>Journal</t>
  </si>
  <si>
    <t>Publisher</t>
  </si>
  <si>
    <t>Page(s)</t>
  </si>
  <si>
    <t>Texas Fossil Localities</t>
  </si>
  <si>
    <t>BEG Representation of Investigations, No. 82</t>
  </si>
  <si>
    <t>Retrieved from http://www.jstor.org/stable/1298260</t>
  </si>
  <si>
    <t xml:space="preserve">359-392. </t>
  </si>
  <si>
    <t>Journal of Paleontology, 7(4)</t>
  </si>
  <si>
    <t>The Fossil Fishes of the English Chalk</t>
  </si>
  <si>
    <t>A Field Guide to Fossils of Texas</t>
  </si>
  <si>
    <t>The Collector's Guide to Fossil Sharks and Rays from the Cretaceous of Texas</t>
  </si>
  <si>
    <t xml:space="preserve">Akers, R. E. and Akers T. J. </t>
  </si>
  <si>
    <t>Paleontology Section, Houston Gem and Mineral Society</t>
  </si>
  <si>
    <t>Texas Cretaceous Bivalves 2. Texas Paleontology Series, Publication Number 7</t>
  </si>
  <si>
    <t xml:space="preserve">Texas Cretaceous Gastropods. Texas Paleontology Series, Publication Number 6. </t>
  </si>
  <si>
    <t>Stratigraphy and Paleontology of the Hunton Group in the Arbuckle Mountain Region</t>
  </si>
  <si>
    <t>Oklahoma Geological Survey, Bulletin 78. June 27, 1958.</t>
  </si>
  <si>
    <t>Stratigraphy and Paleontology of the Hunton Group in the Arbuckle Mountain Region, Part V - Bois d'arc Articulate Brachiopod</t>
  </si>
  <si>
    <t xml:space="preserve">A. R. Trippet and L. E. Garner. </t>
  </si>
  <si>
    <t>Guide to Points of Geologic Interest in Austin</t>
  </si>
  <si>
    <t xml:space="preserve">Guidebook to the Cretaceous and Tertiary Sediments of the Austin Area.  </t>
  </si>
  <si>
    <t xml:space="preserve">A Guid to the Identification of Postcranial Bones of Bos taurus and Bison bison. </t>
  </si>
  <si>
    <t>Canadian Museum of Nature, Syllogeus o. 71. Ottawa, 1992.</t>
  </si>
  <si>
    <t xml:space="preserve">British Mesozoic Fossils, Sixth Edition, </t>
  </si>
  <si>
    <t>British Cenozoic Fossils, Fifth Edition</t>
  </si>
  <si>
    <t>British Palaeozoic Fossils, Fourth Edition</t>
  </si>
  <si>
    <t>Jasper Burns</t>
  </si>
  <si>
    <t>Fossil Collecting in the Mind-Atlantic States</t>
  </si>
  <si>
    <t>Central Texas Paleontological Society</t>
  </si>
  <si>
    <t>John and Barbara Emerson</t>
  </si>
  <si>
    <t>Middle Eocene Claiborne Group Inverterbrate Fossils from Stone City Bluff, Burleson County</t>
  </si>
  <si>
    <t xml:space="preserve">Herbert, J. H, Akers, R. E., Morton, M., Hall, D., Lynch, S, &amp;  Akers T. J. </t>
  </si>
  <si>
    <t>Texas Pennsylvanian Brachiopods</t>
  </si>
  <si>
    <t xml:space="preserve">Texas Paleontology Series, Publication Number 4. </t>
  </si>
  <si>
    <t>Select Fossil Localities</t>
  </si>
  <si>
    <t>Houston Club handout?</t>
  </si>
  <si>
    <t>Middle Pennsylvanian Gastropods from the Flechado Formation, North-Central New Mexico</t>
  </si>
  <si>
    <t>Paleontological Society</t>
  </si>
  <si>
    <t>The Gastropods of the St. Louis, Missouri, Pennsylvanian Outlier: VI. The Neritidae</t>
  </si>
  <si>
    <t>Richard C. Hulbert, Jr. (Ed.)</t>
  </si>
  <si>
    <t>Fossil Vertebrates of Florida</t>
  </si>
  <si>
    <t>University Press of Florida</t>
  </si>
  <si>
    <t>Mark McKenzie &amp; John McLeod,</t>
  </si>
  <si>
    <t xml:space="preserve"> Pennsylvanian Fossils of North Texas</t>
  </si>
  <si>
    <t>Occasional Papers of the Dallas Paleontological Society, Volume 6, Spring 2003.</t>
  </si>
  <si>
    <t>Dallas Paleontological Society</t>
  </si>
  <si>
    <t>Linda J. McCall, James Sprinkle, and Ann Molineux</t>
  </si>
  <si>
    <t>Spectacularly Preserved, Mollusc-Dominated Fauna from a Cavity Layer In the Lower Cretaceous Edwards Formation, Central Texas</t>
  </si>
  <si>
    <t>McCall, L., J. Sprinkle, A. Molineux, and C. Garvie</t>
  </si>
  <si>
    <t>An undescribed fauna from the Upper Cretaceous ‘Pyroclastic Zone’ of the Austin Group at Pilot Knob, Central Texas</t>
  </si>
  <si>
    <t>287–301.</t>
  </si>
  <si>
    <t>Mark G. McKinzie</t>
  </si>
  <si>
    <t>Mark McKinzie &amp; John McLeod.</t>
  </si>
  <si>
    <t>Oklahoma Fossil Localitites. , , 2014.</t>
  </si>
  <si>
    <t>Signature Book Printing</t>
  </si>
  <si>
    <t>Color Guide to Pennsylvanian Fossils of North Texas</t>
  </si>
  <si>
    <t>Pangea: Global Environments and Resources, Canadian Society of Petroleum Geologists, Memoir 17</t>
  </si>
  <si>
    <t>967-982</t>
  </si>
  <si>
    <t>William W. Morgan</t>
  </si>
  <si>
    <t>Collectors Guide to Texas Cretaceous Echinoids</t>
  </si>
  <si>
    <t>A Late Pennsylvanian encruster:  terminal Paleozoic calcified demosponge?</t>
  </si>
  <si>
    <r>
      <t>Fossil Collecting in North Carolina,</t>
    </r>
    <r>
      <rPr>
        <sz val="10"/>
        <rFont val="Arial"/>
        <family val="2"/>
      </rPr>
      <t xml:space="preserve"> Bulletin 89</t>
    </r>
  </si>
  <si>
    <t>Dept. of Natural Resources and Comm. Development, Geological Survey Section, Raleigh</t>
  </si>
  <si>
    <t>North Carolina Fossil Club</t>
  </si>
  <si>
    <t>Nemen, R. L., Schulte, D and Johnston, D.</t>
  </si>
  <si>
    <t xml:space="preserve">Guidebook for Geological Field Trips in South-Central Oklahoma, </t>
  </si>
  <si>
    <t>Arbuckle Geosciences, Ada, OK</t>
  </si>
  <si>
    <t>Katherine V. W Palmer &amp; Doris C. Brann</t>
  </si>
  <si>
    <t>Bulletins of American paleontolgy</t>
  </si>
  <si>
    <t xml:space="preserve">Palmer, K. V. W. </t>
  </si>
  <si>
    <t xml:space="preserve">The Claibornian Scaphopoda, Gastropoda and Dibranchiate Cephalopoda of the Southern United States.  </t>
  </si>
  <si>
    <t>Bulletin of American Paleontology, 7</t>
  </si>
  <si>
    <t>Fossil Crustacea of the Atlantic and Gulf Coastal Plain</t>
  </si>
  <si>
    <t>Geological Society of America Special Papers Number 2</t>
  </si>
  <si>
    <t>J. Keith Rigby, Mark G. McKinzie and Brooks B. Britt</t>
  </si>
  <si>
    <t>Pennsylvanian sponges from the Graford Formation, Wise County, TexaS</t>
  </si>
  <si>
    <t xml:space="preserve">doi:10.1666/07-060.1. </t>
  </si>
  <si>
    <t>492-510</t>
  </si>
  <si>
    <t>Journal of Paleontology, 82</t>
  </si>
  <si>
    <t>Mesozoic articulated brachiopods from the Wester Cordillera of NA</t>
  </si>
  <si>
    <t>IN Brachiopods past and present, C. Howard C. Bunton, L. Robin M. Cocks, Sarah Louise Long.  2001</t>
  </si>
  <si>
    <t>Index Fossils of North America</t>
  </si>
  <si>
    <t>MIT Press</t>
  </si>
  <si>
    <t>1944.  15th printing, 1994</t>
  </si>
  <si>
    <t>Morphology and Evolution of Blastozoan Echinoderms</t>
  </si>
  <si>
    <t>Special Publication</t>
  </si>
  <si>
    <t xml:space="preserve">Museum of Comparitive Zoology, Cambridge, Mass. </t>
  </si>
  <si>
    <t>J. Sprinkle (ed)</t>
  </si>
  <si>
    <t>Echinoderm Faunas from the Bromide Formatin (Middle Ordivician) of Oklahoma</t>
  </si>
  <si>
    <t>University of Kansas Paleontological Contributions, Monograph 1. 1982</t>
  </si>
  <si>
    <t>Sutherland, Patrick K.</t>
  </si>
  <si>
    <t>Rugose Corals of the Henryhouse Formation(Silurian) in Oklahoma</t>
  </si>
  <si>
    <t>OK Geological Survey</t>
  </si>
  <si>
    <t>Bulletin 109, 1965</t>
  </si>
  <si>
    <t>Fossil Echinoids of Texas</t>
  </si>
  <si>
    <t>Stratigraphic distribution of Paleocene and Eocene fossils in the eastern Gulf Coast region</t>
  </si>
  <si>
    <t>Geological Survey of Alabama</t>
  </si>
  <si>
    <t>Monograph, 13</t>
  </si>
  <si>
    <t>Bulletin 20</t>
  </si>
  <si>
    <t>Maryland Geological Survey</t>
  </si>
  <si>
    <t>1957.  Reprinted 1982</t>
  </si>
  <si>
    <t xml:space="preserve">The Lower Ordovician Gastropod Ceratopea. </t>
  </si>
  <si>
    <t>Shorter Contributions To General Geology, Geological Survey Professional Paper 294-H</t>
  </si>
  <si>
    <t>Louis G. Zachos and Ann Molineux</t>
  </si>
  <si>
    <t>Eocene Echinoids of Texas</t>
  </si>
  <si>
    <t>Journal of Paleontology; May 2003; v. 77; no. 3</t>
  </si>
  <si>
    <t>491-508</t>
  </si>
  <si>
    <t>Halka Chronic</t>
  </si>
  <si>
    <t>Darwin Spearing</t>
  </si>
  <si>
    <t>Mountain Press Publishing Co.</t>
  </si>
  <si>
    <t>Second Printing April 1983.</t>
  </si>
  <si>
    <t>University Student Geologic Society, University of Texas at Austtin.</t>
  </si>
  <si>
    <t xml:space="preserve">Prepared for the Spring 1983 Southern Association of Student Geologic Societies (SASGS) Field Trip, March 25-27, 1983.  </t>
  </si>
  <si>
    <t xml:space="preserve">Natural History Museum London, </t>
  </si>
  <si>
    <t>reprinted 1997</t>
  </si>
  <si>
    <t>Natural History Museum London</t>
  </si>
  <si>
    <t>reprinted 1993</t>
  </si>
  <si>
    <t>reprinted 1996</t>
  </si>
  <si>
    <t>Johns Hopkins Press</t>
  </si>
  <si>
    <t>Bureau of Economic Geology, UT Austin</t>
  </si>
  <si>
    <t>Gulf Coast Association of Geological Societies Transactions, v. 62</t>
  </si>
  <si>
    <t>Schiffer Books, 2016.</t>
  </si>
  <si>
    <t>Canadian Society of Petroleum Geologists</t>
  </si>
  <si>
    <t>PA-37</t>
  </si>
  <si>
    <t>TO-77</t>
  </si>
  <si>
    <t>ZA-03</t>
  </si>
  <si>
    <t>APS</t>
  </si>
  <si>
    <t>WO-02</t>
  </si>
  <si>
    <t>FI-89</t>
  </si>
  <si>
    <t>WE-93</t>
  </si>
  <si>
    <t>CH-80</t>
  </si>
  <si>
    <t>DS-91</t>
  </si>
  <si>
    <t>BU-91</t>
  </si>
  <si>
    <t>Albestadt, Leonard P.</t>
  </si>
  <si>
    <t>Articulate Brachiopods of the Viola Formation (Ordovician) in the Arbuckle Mountains, Oklahoma</t>
  </si>
  <si>
    <t>Oklahoma Geological Survey, Bulletin 82. December 10, 1958.</t>
  </si>
  <si>
    <t>Oklahoma Geological Survey, Bulletin 117. 1973.</t>
  </si>
  <si>
    <t>AL-73</t>
  </si>
  <si>
    <t>Loes  Highport.  Dock area</t>
  </si>
  <si>
    <t>Left (S) side Loe's  Highport.  Either of the far ends of the marina.  Ammonites to the right (large and broken).  Echinoids to the left. Loe's Highport Marina is now just Highport Marina</t>
  </si>
  <si>
    <t>Pacscal Lane</t>
  </si>
  <si>
    <t>PAS</t>
  </si>
  <si>
    <t>Fossil Invertebrates and Plants, Vol. I of IV</t>
  </si>
  <si>
    <t>Fossil Mollusks, Vol. II of IV</t>
  </si>
  <si>
    <t>Container</t>
  </si>
  <si>
    <t>AM-51</t>
  </si>
  <si>
    <t>Brachiopods of the Henryhouse Formation (Silurian) of Oklahoma</t>
  </si>
  <si>
    <t>69-96</t>
  </si>
  <si>
    <t>Journal of Paleontology, Vol. 25, No. 1</t>
  </si>
  <si>
    <t>PH-07</t>
  </si>
  <si>
    <t>Alberto Pérez-Huerta</t>
  </si>
  <si>
    <t>First Record of Post-Middle Desmoinesian (Late Carboniferous) Brachiopods in the Great Basin (USA): Implications for Faunal Migration in Response to Late Paleozoic</t>
  </si>
  <si>
    <t>Journal of Paleontology, Vol. 81, No. 2 (Mar., 2007)</t>
  </si>
  <si>
    <t>312-330</t>
  </si>
  <si>
    <t>https://www.jstor.org/stable/4133781</t>
  </si>
  <si>
    <t>JG-58</t>
  </si>
  <si>
    <t>John Leonard Gehrig</t>
  </si>
  <si>
    <t>Middle Pennsylvanian Brachiopods From the Mud Springs Mountains and Derry Hills, New Mexico</t>
  </si>
  <si>
    <t>State Bureau Of Mines and Mineral Resources</t>
  </si>
  <si>
    <t>Memoir 3</t>
  </si>
  <si>
    <t>https://geoinfo.nmt.edu/publications/monographs/memoirs/downloads/3/Memoir-03.pdf</t>
  </si>
  <si>
    <t>Barry S. Kues</t>
  </si>
  <si>
    <t>Late Pennsylvanian invertebrate paleontology of Bruton Canyon, northern Sierra Oscura, Socorro County, New Mexico</t>
  </si>
  <si>
    <t>in: Geology of the Chupadera Mesa, Lueth, Virgil; Lucas, Spencer G.; Chamberlin, Richard M.; [eds.], New Mexico Geological Society 60th Annual Fall Field Conference Guidebook</t>
  </si>
  <si>
    <t>249-266</t>
  </si>
  <si>
    <t>BK-09</t>
  </si>
  <si>
    <t>Roadside Geology of Colorado</t>
  </si>
  <si>
    <t>Roadside Geology of Texas</t>
  </si>
  <si>
    <t>Locality</t>
  </si>
  <si>
    <t>Bivalves</t>
  </si>
  <si>
    <t>Bison</t>
  </si>
  <si>
    <t>Britain</t>
  </si>
  <si>
    <t>Cretaceous, Tertiary</t>
  </si>
  <si>
    <t>Tertiary</t>
  </si>
  <si>
    <t>Cenozoic</t>
  </si>
  <si>
    <t>Socorro County, NM</t>
  </si>
  <si>
    <t>Austin, TX</t>
  </si>
  <si>
    <t>Mollusca, Cephalopoda</t>
  </si>
  <si>
    <t>Cnidaria, Porifera, Bryozoa, Ichnofossils</t>
  </si>
  <si>
    <t>Paleozoic</t>
  </si>
  <si>
    <t>NC, SC, MD</t>
  </si>
  <si>
    <t>Burleson County, TX</t>
  </si>
  <si>
    <t>Travis County, TX</t>
  </si>
  <si>
    <t>St. Louis, MO</t>
  </si>
  <si>
    <t>Late Pennsylvanian Encruster: Terminal Paleozoic Calcified Demosponge?</t>
  </si>
  <si>
    <t>Belosaepia ungula (Gabb), B. uncinata (Palmer), B. veatchi (Palmer).  For Cook Mountain cephalopods.</t>
  </si>
  <si>
    <t>Crustacea</t>
  </si>
  <si>
    <t>Wise County, TX</t>
  </si>
  <si>
    <t>Ordivician</t>
  </si>
  <si>
    <t>Family/Species</t>
  </si>
  <si>
    <t>Representation of Investigations, No. 82, Depositional Systems in the Canyon Group</t>
  </si>
  <si>
    <t xml:space="preserve"> Memoir 17</t>
  </si>
  <si>
    <t>AM-74</t>
  </si>
  <si>
    <t>Late Ordovician and Early Silurian Articulate Brachiopods from Oklahoma, Southwesten Illinois, and Eastern MIssouri</t>
  </si>
  <si>
    <t>Oklahoma Geological Survey, Bulletin 119</t>
  </si>
  <si>
    <t>H. B. Stenzel</t>
  </si>
  <si>
    <t>Successional Speciation in Paleontology: The Case of the Oysters of the Sellaeformis Stock</t>
  </si>
  <si>
    <t>Bureau of Economic Geology, The University of Texas, Austin</t>
  </si>
  <si>
    <t>Received August 31, 1948</t>
  </si>
  <si>
    <t>ST-48</t>
  </si>
  <si>
    <t>Now Lhoist.  Was AHOLD. No longer allowing groups to collect.
Chemical Lime, Rober Shannon Mgr., 2861 FM 2602,Clifton, TX 76634
(254) 675-8660x244
Cell (254) 386-6162
robert.shannon@chemicallime.com, www.chemicallime.com
Go through Valley Mills on Hwy 6 towards Clifton. 4 miles before Clifton there is a cattle facility on the left.  Shortly after, turn left on 2602.  1-2 miles to pit on the right.</t>
  </si>
  <si>
    <t>CHL1</t>
  </si>
  <si>
    <t xml:space="preserve">Ash Grove Cement, </t>
  </si>
  <si>
    <t>Contact zone.  Was labeled Oak Grove.  I think I mis-remembered.</t>
  </si>
  <si>
    <t>https://austinpaleo.org/Presentations/AlbianCrabs.pdf</t>
  </si>
  <si>
    <t>Erich Rose</t>
  </si>
  <si>
    <t>Crustaceans of the Glen Rose and Walnut Formations of Central Texas</t>
  </si>
  <si>
    <t>RO-2</t>
  </si>
  <si>
    <t>Presentation to the Paleontological Society of Austin</t>
  </si>
  <si>
    <t>Keys Valley?</t>
  </si>
  <si>
    <t>Disposition</t>
  </si>
  <si>
    <t>RH-13</t>
  </si>
  <si>
    <t>Rhenberg, Elizabeth C. and Kammer, Thomas W.</t>
  </si>
  <si>
    <t>Camerate Crinoids from the Nunn Member of the Lower Mississippian Lake Valley Formation, New Mexico</t>
  </si>
  <si>
    <t>Journal of Paleontology, 87(2), 2013, p. 312–340</t>
  </si>
  <si>
    <t>312-340</t>
  </si>
  <si>
    <t>http://pages.geo.wvu.edu/~kammer/reprints/LakeValleyCamerates.pdf</t>
  </si>
  <si>
    <t>GI-09</t>
  </si>
  <si>
    <t>Girty, George H.</t>
  </si>
  <si>
    <t>The Fauna of the Caney Shale of Oklahoma</t>
  </si>
  <si>
    <t>USGE Bulletin 377</t>
  </si>
  <si>
    <t>US Geological Survey</t>
  </si>
  <si>
    <t>Lowe's Highport</t>
  </si>
  <si>
    <t>Box N, Tray or Bag m</t>
  </si>
  <si>
    <t>Plastic storage boxes are labeled</t>
  </si>
  <si>
    <t>Behind Desk (BD)</t>
  </si>
  <si>
    <t>NE corner white shelves</t>
  </si>
  <si>
    <t>LI-59</t>
  </si>
  <si>
    <t>V. E. Livingston</t>
  </si>
  <si>
    <t>Fossils in Washington</t>
  </si>
  <si>
    <t>Division of Mines and Geology, Olympia, WA</t>
  </si>
  <si>
    <t>Circular 33</t>
  </si>
  <si>
    <t>Li-16</t>
  </si>
  <si>
    <t>Li, Q., Li, Y. &amp; Kiessling, W.</t>
  </si>
  <si>
    <t>The oldest labechiid stromatoporoids from intraskeletal crypts in lithistid sponge–Calathium reefs.</t>
  </si>
  <si>
    <t>Lethaia, DOI: 10.1111/let.12182.</t>
  </si>
  <si>
    <t>Above filing cabinet behind computer screen</t>
  </si>
  <si>
    <t>Subphylum, Class, Order</t>
  </si>
  <si>
    <t>Early Devonian</t>
  </si>
  <si>
    <t>Brachiopods from the Turkey Creek limestone (Early Devonian), Marshall County, southern Oklahoma. 20 pages, 19 figures.</t>
  </si>
  <si>
    <t>AM-85</t>
  </si>
  <si>
    <t>PDF</t>
  </si>
  <si>
    <t>AM-63</t>
  </si>
  <si>
    <t>Oklahoma Geological Survey, Bulletin 94. April 11. 1963.</t>
  </si>
  <si>
    <t>Early Devonian brachiopods of Oklahoma. Part I. Articulate brachiopods of the Frisco Formation (Devonian), by Thomas W. Amsden and W. P. S. Ventress. Part II. Articulate brachiopods of the Sallisaw Formation (Devonian), by Thomas W. Amsden. Part III. Supplement to the Haragan (Devonian) brachiopods.  238 pages, 51 figures, 21 plates, 10 tables.</t>
  </si>
  <si>
    <t>Gift of Chuck Blair (to Jonathan Smith).  Xerox copy.</t>
  </si>
  <si>
    <t>Miocene Fossils of Maryland</t>
  </si>
  <si>
    <t>It is important to note that I kept this completely simple - it is just a collection of spreadsheets.  The flip side is that it is not a database.  So while specimens are tied to locations and references, it is by naming convention and columnar data, not real DB links.</t>
  </si>
  <si>
    <t>As we get more cladistic, these column choices fit less well.  An example are corals of subclass Rugosa.  In Wikipedia, they are then shown as Class Hexacorallia, Phylum Cnidaria.  But the Rugose corals in GBIF are in Class Anthozoa.  In Wikipedia, Anthozoa is a Subphylum.</t>
  </si>
  <si>
    <t>Oklahoma Geological Survey, Bulletin 138</t>
  </si>
  <si>
    <t>EM-02</t>
  </si>
  <si>
    <t>Texas Cretaceous Ammonites and Nautiloids. Texas Paleontology Series, Publication Number 5</t>
  </si>
  <si>
    <t>Barbara L. Emerson, John H. Emerson, Rosemary E. Akers, and Thomas J. Akers</t>
  </si>
  <si>
    <t>Us</t>
  </si>
  <si>
    <t>Fire Street Pizza</t>
  </si>
  <si>
    <t>FSP</t>
  </si>
  <si>
    <t>There are two roadcuts west of Fire Street Pizza on 439.  This is the first one. Pizza place address is 10310 FM439, Belton, TX 76513.   I think this is Comanche Peak, could be Walnut.</t>
  </si>
  <si>
    <t>This was mostly along the beach east of Charmouth from the parking lot.</t>
  </si>
  <si>
    <t>Some where NAC.3.n, others NAC3.n</t>
  </si>
  <si>
    <t>Date collected or purchased</t>
  </si>
  <si>
    <t>Peck-72</t>
  </si>
  <si>
    <t>Peck, Raymond E. &amp; Watkins, W. T.</t>
  </si>
  <si>
    <t>Comatulid crinoids from the lower Cretaceous of Texas</t>
  </si>
  <si>
    <t>Journal of Paleontology, V. 46, Issue 3, pp 410-414</t>
  </si>
  <si>
    <t>DO-60</t>
  </si>
  <si>
    <t>Douglass, Raymond Charles</t>
  </si>
  <si>
    <t>The Foraminiferal Genus Orbitolina in North America (techreport)</t>
  </si>
  <si>
    <t>Geological Survey (U.S.)</t>
  </si>
  <si>
    <t>USGS Prof. Paper 333, http://pubs.er.usgs.gov/publication/pp333</t>
  </si>
  <si>
    <t>KE-98</t>
  </si>
  <si>
    <t>W. J. Kennedy, N. H. Landman, and W. A. Cobban.</t>
  </si>
  <si>
    <t>Engonoceratid ammonites from the Glen Rose Limestone, Walnut Clay, Goodland Limestone, and Comanche Peak Limestone (Albian) in Texas</t>
  </si>
  <si>
    <t>American Museum Novitates 3221:1-40</t>
  </si>
  <si>
    <t>https://digitallibrary.amnh.org/handle/2246/3505</t>
  </si>
  <si>
    <t>RO-1</t>
  </si>
  <si>
    <t>https://www.austinpaleo.org/Presentations/EchinoidsGlenRose.pdf</t>
  </si>
  <si>
    <t>Echinoids of the Glen Rose Formation Redux</t>
  </si>
  <si>
    <t>June, 2019</t>
  </si>
  <si>
    <t>Sept. 2020</t>
  </si>
  <si>
    <t>Mancini, Ernest A.</t>
  </si>
  <si>
    <t>Origin of the Grayson Micromorph Fauna (Upper Cretaceous) of North-Central Texas</t>
  </si>
  <si>
    <t>Journal of Paleontology, V. 52, No. 6, p. 1294-1314, Nov. 1978</t>
  </si>
  <si>
    <t>Nov. 1978</t>
  </si>
  <si>
    <t>JSTOR.  Link provided by John Jackson.</t>
  </si>
  <si>
    <t>MA-78</t>
  </si>
  <si>
    <t>Pl. XI</t>
  </si>
  <si>
    <t>Smith, Andrew and Rader, William L.</t>
  </si>
  <si>
    <t>Panama</t>
  </si>
  <si>
    <t>JO-06</t>
  </si>
  <si>
    <t>Kenneth G. Johnson and Michael X. Kirby</t>
  </si>
  <si>
    <t>The Emperador Limestone Rediscovered: Early Miocene Corals from the Culebra Formation, Panama</t>
  </si>
  <si>
    <t>Journal of Paleontology, 80(2))</t>
  </si>
  <si>
    <t>283-293</t>
  </si>
  <si>
    <t>https://www-jstor-org.ezproxy.lib.utexas.edu/stable/4095126</t>
  </si>
  <si>
    <t>Mar. 2006</t>
  </si>
  <si>
    <t>Pictorial Guide to Upper Pennsylvanian Fossils, Section 5 - Foraminifera and Other Microfossils</t>
  </si>
  <si>
    <t>Book, PDF</t>
  </si>
  <si>
    <t>Stratigraphy and paleontology of the Hunton group in the Arbuckle Mountain region. Part VI. Stratigraphy, by Thomas W. Amsden. January 14, 1960. 311 pages, 56 figures, 3 panels, 17 plates.</t>
  </si>
  <si>
    <t>AM-60</t>
  </si>
  <si>
    <t>KA-92</t>
  </si>
  <si>
    <t xml:space="preserve">Thomas W. Kammer, William I. Ausich. </t>
  </si>
  <si>
    <t xml:space="preserve">Advanced Cladid Crinoids from the Middle Mississippian of the East-Central United States: Primitive-Grade Calyces. </t>
  </si>
  <si>
    <t>May, 1992</t>
  </si>
  <si>
    <t>461-480</t>
  </si>
  <si>
    <t>https://www.jstor.org/stable/1305872</t>
  </si>
  <si>
    <t>Journal of Paleontology, Vol. 66, No. 3</t>
  </si>
  <si>
    <t>CK-07</t>
  </si>
  <si>
    <t>Herbert Christian Klinger, William James Kennedy, &amp; Wolfgang Erich Grulke</t>
  </si>
  <si>
    <t>New and little-known Nostoceratidae and Diplomoceratidae (Cephalopoda: Ammonoidea) from Madagascar.</t>
  </si>
  <si>
    <t>African Natural History, November 2007</t>
  </si>
  <si>
    <t>Heteromorth ammonites</t>
  </si>
  <si>
    <t>Catalogue of the Paleocene and Eocene Mollusca of the Southern and Eastern United States</t>
  </si>
  <si>
    <t>Oklahoma Geological Survey, Bulletin 84. Jan 14, 1960</t>
  </si>
  <si>
    <t>1</t>
  </si>
  <si>
    <t>1.1</t>
  </si>
  <si>
    <t>82</t>
  </si>
  <si>
    <t>1.b</t>
  </si>
  <si>
    <t>.a</t>
  </si>
  <si>
    <t>3.a</t>
  </si>
  <si>
    <t>4</t>
  </si>
  <si>
    <t>5</t>
  </si>
  <si>
    <t>6.a</t>
  </si>
  <si>
    <t>ID-#</t>
  </si>
  <si>
    <t>Trip 10, Stop P-7 in [NE-02 p. 16</t>
  </si>
  <si>
    <t>Trip 6, Stop 2 in [NE-02]</t>
  </si>
  <si>
    <t>Loc-Id, ID-#</t>
  </si>
  <si>
    <t>Stored, Container</t>
  </si>
  <si>
    <t>B Top</t>
  </si>
  <si>
    <t>F Top</t>
  </si>
  <si>
    <t>J Top</t>
  </si>
  <si>
    <t>Other Worksheets (Tabs)</t>
  </si>
  <si>
    <t>Short labels.  Sometimes it is useful to have a series of these handy to drop into bags rather than writing on them.  You will have to edit this.  Change the values in A1, B1, C1 and they will ripple through.</t>
  </si>
  <si>
    <r>
      <t xml:space="preserve">Storage location.  This shows how the storage columns for specimens relate to the world. </t>
    </r>
    <r>
      <rPr>
        <sz val="12"/>
        <color rgb="FFFF0000"/>
        <rFont val="Arial"/>
        <family val="2"/>
      </rPr>
      <t xml:space="preserve"> You will have to redo this</t>
    </r>
    <r>
      <rPr>
        <sz val="12"/>
        <rFont val="Arial"/>
        <family val="2"/>
      </rPr>
      <t>.</t>
    </r>
  </si>
  <si>
    <t>A special prefix is Pur, for purchased, gifted or otherwise obtained specimens. (I.e. not collected by the collection owner).  Note that these will often have a location, just not one corresponding to an entry on the Locations tab.  Some may have a collector in the Notes column.  Because many of these have nothing more than a country or state location data, they do not typically have GPS coordinates.</t>
  </si>
  <si>
    <t>Inventories Tags.  I put these in a drawer once I have inventoried it against the data in Specimens.</t>
  </si>
  <si>
    <t>I have added a disposition column indicating where things will go or have gone.  The paleo lab at UT is NPL.  VPL for vertebrate stuff if it turns out they want it.  PSA for things to give to the club.</t>
  </si>
  <si>
    <t>PrintGenusSpecies - for 3x4 ziplocs</t>
  </si>
  <si>
    <t>PrintGenusSpeciesSmall - for 2x3 ziplocs</t>
  </si>
  <si>
    <t>Author: Michael K. Smith</t>
  </si>
  <si>
    <t>The two important worksheets are Specimens and Locations.  References provides the links to publications used for identification listed in the Reference column for specimens.</t>
  </si>
  <si>
    <t>Each location has a unique ID, a prefix that is applied to specimens from that site.  Normally 2-5 characters.</t>
  </si>
  <si>
    <t>Each specimen from a location has a unique suffix .  So specimen ID's are of the form LY.1 … LY.23 or  sometimes LY.1a.  In this case for specimens from LY (Lyme Regis, UK).</t>
  </si>
  <si>
    <t>References now have a consistent format, and I believe theses are now up to date.  But you might have to search the References tab to find the right one.</t>
  </si>
  <si>
    <t>The number of specimens identified by this ID.  A count of items in a bag or small box, normally all the same species.</t>
  </si>
  <si>
    <t>Unless a Pur specimen or otherwise noted, the collector is &lt;Your Name Here&gt;</t>
  </si>
  <si>
    <t>Requires permission (for groups only) from the Corps of Engineers.  Call 817 756-5359.  On Steinbeck Bend Rd. just past Airport.  Park in parking area past the Asphalt plant. Gate combination 2222. Of late, pointless - allowing 2 specimens per group???!!!</t>
  </si>
  <si>
    <t>I left in all my References.</t>
  </si>
  <si>
    <t>The specimen entry has the location data included, though as I have improved things like GPS, this has not necessarily been copied over.  Also, there is more detail on the Locations tab - including things like driving directions, contact phone #'s, …</t>
  </si>
  <si>
    <t>IDs are a combination of a locaiton and a unique integer</t>
  </si>
  <si>
    <t>Location prefixs should all occur in the 'Locations' tab, other than 'Pur' and maybe 'Unk'.</t>
  </si>
  <si>
    <t>Each specimen is identified by a unique id prefixed by a location, followed by a number. When printing them, say for labels, I insert a '.' to separate location and number.  Partly because some locations end in numbers.</t>
  </si>
  <si>
    <r>
      <t xml:space="preserve">The storage location indicates the drawer or box where the specimen should be found.  J1 is cube 'J', drawer '1'.  See "Storage Locations" worksheet (tab).  </t>
    </r>
    <r>
      <rPr>
        <sz val="12"/>
        <color rgb="FFFF0000"/>
        <rFont val="Arial"/>
        <family val="2"/>
      </rPr>
      <t>You will need to rework this according to where you store your collection.</t>
    </r>
  </si>
  <si>
    <t>Edit A1 and B1 to update</t>
  </si>
  <si>
    <t>You will want to completely redo the Storage Locations worksheet.</t>
  </si>
  <si>
    <t>Last update: January 2025</t>
  </si>
  <si>
    <r>
      <t xml:space="preserve">There are prefilled entries in the Specimens tab - </t>
    </r>
    <r>
      <rPr>
        <b/>
        <sz val="12"/>
        <color rgb="FFFF0000"/>
        <rFont val="Arial"/>
        <family val="2"/>
      </rPr>
      <t>these are just examples that you will want to overwrite.</t>
    </r>
  </si>
  <si>
    <r>
      <t>The prefilled Locations are ones you might want to use, maybe with some editing, e.g.</t>
    </r>
    <r>
      <rPr>
        <b/>
        <sz val="12"/>
        <color rgb="FFFF0000"/>
        <rFont val="Arial"/>
        <family val="2"/>
      </rPr>
      <t xml:space="preserve"> 'Dates Vistited' needs to be filled in with your dates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</si>
</sst>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409]d\-mmm\-yy;@"/>
    <numFmt numFmtId="165" formatCode="[$-409]d\-mmm\-yyyy;@"/>
  </numFmts>
  <fonts count="23" x14ac:knownFonts="1">
    <font>
      <sz val="10"/>
      <name val="Arial"/>
    </font>
    <font>
      <sz val="8"/>
      <name val="Arial"/>
      <family val="2"/>
    </font>
    <font>
      <b/>
      <sz val="10"/>
      <name val="Arial"/>
      <family val="2"/>
    </font>
    <font>
      <b/>
      <i/>
      <sz val="10"/>
      <name val="Arial"/>
      <family val="2"/>
    </font>
    <font>
      <i/>
      <sz val="10"/>
      <name val="Arial"/>
      <family val="2"/>
    </font>
    <font>
      <u/>
      <sz val="10"/>
      <color indexed="12"/>
      <name val="Arial"/>
      <family val="2"/>
    </font>
    <font>
      <b/>
      <sz val="8"/>
      <name val="Arial"/>
      <family val="2"/>
    </font>
    <font>
      <sz val="10"/>
      <name val="Arial"/>
      <family val="2"/>
    </font>
    <font>
      <u/>
      <sz val="10"/>
      <color theme="11"/>
      <name val="Arial"/>
      <family val="2"/>
    </font>
    <font>
      <sz val="12"/>
      <name val="Arial"/>
      <family val="2"/>
    </font>
    <font>
      <sz val="12"/>
      <color theme="0"/>
      <name val="Calibri"/>
      <family val="2"/>
      <scheme val="minor"/>
    </font>
    <font>
      <b/>
      <sz val="14"/>
      <name val="Arial"/>
      <family val="2"/>
    </font>
    <font>
      <b/>
      <sz val="9"/>
      <name val="Arial"/>
      <family val="2"/>
    </font>
    <font>
      <sz val="10"/>
      <color rgb="FF000000"/>
      <name val="Tahoma"/>
      <family val="2"/>
    </font>
    <font>
      <b/>
      <sz val="10"/>
      <color rgb="FF000000"/>
      <name val="Tahoma"/>
      <family val="2"/>
    </font>
    <font>
      <sz val="10"/>
      <color theme="1"/>
      <name val="Arial"/>
      <family val="2"/>
    </font>
    <font>
      <i/>
      <sz val="12"/>
      <name val="Arial"/>
      <family val="2"/>
    </font>
    <font>
      <b/>
      <sz val="12"/>
      <name val="Arial"/>
      <family val="2"/>
    </font>
    <font>
      <sz val="12"/>
      <name val="Calibri"/>
      <family val="2"/>
      <scheme val="minor"/>
    </font>
    <font>
      <sz val="12"/>
      <color rgb="FFFF0000"/>
      <name val="Arial"/>
      <family val="2"/>
    </font>
    <font>
      <sz val="14"/>
      <name val="Arial"/>
      <family val="2"/>
    </font>
    <font>
      <b/>
      <sz val="12"/>
      <color theme="1"/>
      <name val="Arial"/>
      <family val="2"/>
    </font>
    <font>
      <b/>
      <sz val="12"/>
      <color rgb="FFFF0000"/>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3" tint="0.39997558519241921"/>
        <bgColor indexed="64"/>
      </patternFill>
    </fill>
    <fill>
      <patternFill patternType="solid">
        <fgColor theme="4" tint="0.79998168889431442"/>
        <bgColor indexed="64"/>
      </patternFill>
    </fill>
  </fills>
  <borders count="14">
    <border>
      <left/>
      <right/>
      <top/>
      <bottom/>
      <diagonal/>
    </border>
    <border>
      <left/>
      <right/>
      <top/>
      <bottom style="thin">
        <color auto="1"/>
      </bottom>
      <diagonal/>
    </border>
    <border>
      <left/>
      <right/>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auto="1"/>
      </left>
      <right/>
      <top style="hair">
        <color auto="1"/>
      </top>
      <bottom style="hair">
        <color auto="1"/>
      </bottom>
      <diagonal/>
    </border>
    <border>
      <left style="hair">
        <color auto="1"/>
      </left>
      <right/>
      <top/>
      <bottom style="hair">
        <color auto="1"/>
      </bottom>
      <diagonal/>
    </border>
    <border>
      <left style="hair">
        <color auto="1"/>
      </left>
      <right style="hair">
        <color auto="1"/>
      </right>
      <top style="thin">
        <color auto="1"/>
      </top>
      <bottom style="medium">
        <color auto="1"/>
      </bottom>
      <diagonal/>
    </border>
    <border>
      <left style="hair">
        <color auto="1"/>
      </left>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theme="6" tint="0.79998168889431442"/>
      </top>
      <bottom style="thin">
        <color theme="6" tint="0.79998168889431442"/>
      </bottom>
      <diagonal/>
    </border>
    <border>
      <left style="hair">
        <color auto="1"/>
      </left>
      <right style="hair">
        <color auto="1"/>
      </right>
      <top style="hair">
        <color auto="1"/>
      </top>
      <bottom style="medium">
        <color indexed="64"/>
      </bottom>
      <diagonal/>
    </border>
  </borders>
  <cellStyleXfs count="2292">
    <xf numFmtId="0" fontId="0" fillId="0" borderId="0"/>
    <xf numFmtId="0" fontId="5" fillId="0" borderId="0" applyNumberFormat="0" applyFill="0" applyBorder="0" applyAlignment="0" applyProtection="0">
      <alignment vertical="top"/>
      <protection locked="0"/>
    </xf>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43" fontId="7" fillId="0" borderId="0" applyFon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146">
    <xf numFmtId="0" fontId="0" fillId="0" borderId="0" xfId="0"/>
    <xf numFmtId="0" fontId="7" fillId="0" borderId="0" xfId="0" applyFont="1"/>
    <xf numFmtId="0" fontId="0" fillId="0" borderId="0" xfId="0" applyAlignment="1">
      <alignment vertical="top"/>
    </xf>
    <xf numFmtId="0" fontId="2" fillId="0" borderId="1" xfId="0" applyFont="1" applyBorder="1" applyAlignment="1">
      <alignment vertical="top"/>
    </xf>
    <xf numFmtId="0" fontId="2" fillId="0" borderId="1" xfId="0" applyFont="1" applyBorder="1" applyAlignment="1">
      <alignment vertical="top" wrapText="1"/>
    </xf>
    <xf numFmtId="0" fontId="7" fillId="0" borderId="0" xfId="0" applyFont="1" applyAlignment="1">
      <alignment vertical="top"/>
    </xf>
    <xf numFmtId="0" fontId="7" fillId="0" borderId="0" xfId="0" applyFont="1" applyAlignment="1">
      <alignment vertical="top" wrapText="1"/>
    </xf>
    <xf numFmtId="0" fontId="1" fillId="0" borderId="0" xfId="0" applyFont="1"/>
    <xf numFmtId="0" fontId="7" fillId="0" borderId="2" xfId="0" applyFont="1" applyBorder="1" applyAlignment="1">
      <alignment vertical="top"/>
    </xf>
    <xf numFmtId="0" fontId="7" fillId="0" borderId="3" xfId="0" applyFont="1" applyBorder="1" applyAlignment="1">
      <alignment vertical="top"/>
    </xf>
    <xf numFmtId="0" fontId="0" fillId="0" borderId="0" xfId="0" applyAlignment="1">
      <alignment vertical="top" wrapText="1"/>
    </xf>
    <xf numFmtId="0" fontId="7" fillId="0" borderId="4" xfId="0" applyFont="1" applyBorder="1" applyAlignment="1">
      <alignment vertical="top"/>
    </xf>
    <xf numFmtId="0" fontId="4" fillId="0" borderId="0" xfId="0" applyFont="1" applyAlignment="1">
      <alignment vertical="top" wrapText="1"/>
    </xf>
    <xf numFmtId="0" fontId="0" fillId="0" borderId="4" xfId="0" applyBorder="1" applyAlignment="1">
      <alignment vertical="top"/>
    </xf>
    <xf numFmtId="0" fontId="0" fillId="0" borderId="5" xfId="0" applyBorder="1" applyAlignment="1">
      <alignment vertical="top" wrapText="1"/>
    </xf>
    <xf numFmtId="0" fontId="0" fillId="0" borderId="5" xfId="0" applyBorder="1" applyAlignment="1">
      <alignment vertical="top"/>
    </xf>
    <xf numFmtId="0" fontId="5" fillId="0" borderId="0" xfId="1" applyAlignment="1" applyProtection="1">
      <alignment vertical="top" wrapText="1"/>
    </xf>
    <xf numFmtId="0" fontId="0" fillId="3" borderId="4" xfId="0" applyFill="1" applyBorder="1" applyAlignment="1">
      <alignment vertical="top"/>
    </xf>
    <xf numFmtId="0" fontId="2" fillId="0" borderId="8" xfId="0" applyFont="1" applyBorder="1" applyAlignment="1">
      <alignment vertical="top"/>
    </xf>
    <xf numFmtId="0" fontId="2" fillId="0" borderId="8" xfId="0" applyFont="1" applyBorder="1" applyAlignment="1">
      <alignment horizontal="left" vertical="top"/>
    </xf>
    <xf numFmtId="0" fontId="2" fillId="0" borderId="8" xfId="0" applyFont="1" applyBorder="1" applyAlignment="1">
      <alignment vertical="top" wrapText="1"/>
    </xf>
    <xf numFmtId="0" fontId="3" fillId="0" borderId="8" xfId="0" applyFont="1" applyBorder="1" applyAlignment="1">
      <alignment vertical="top"/>
    </xf>
    <xf numFmtId="2" fontId="2" fillId="0" borderId="8" xfId="0" applyNumberFormat="1" applyFont="1" applyBorder="1" applyAlignment="1">
      <alignment vertical="top"/>
    </xf>
    <xf numFmtId="0" fontId="9" fillId="0" borderId="0" xfId="0" applyFont="1" applyAlignment="1">
      <alignment vertical="top"/>
    </xf>
    <xf numFmtId="14" fontId="2" fillId="0" borderId="1" xfId="0" applyNumberFormat="1" applyFont="1" applyBorder="1" applyAlignment="1">
      <alignment horizontal="left" vertical="top" wrapText="1"/>
    </xf>
    <xf numFmtId="0" fontId="0" fillId="0" borderId="4" xfId="0" applyBorder="1" applyAlignment="1">
      <alignment horizontal="left" vertical="top"/>
    </xf>
    <xf numFmtId="0" fontId="4" fillId="0" borderId="4" xfId="0" applyFont="1" applyBorder="1" applyAlignment="1">
      <alignment vertical="top"/>
    </xf>
    <xf numFmtId="164" fontId="0" fillId="0" borderId="4" xfId="0" applyNumberFormat="1" applyBorder="1" applyAlignment="1">
      <alignment horizontal="left" vertical="top"/>
    </xf>
    <xf numFmtId="2" fontId="0" fillId="0" borderId="4" xfId="0" applyNumberFormat="1" applyBorder="1" applyAlignment="1">
      <alignment vertical="top"/>
    </xf>
    <xf numFmtId="0" fontId="0" fillId="0" borderId="6" xfId="0" applyBorder="1" applyAlignment="1">
      <alignment vertical="top"/>
    </xf>
    <xf numFmtId="0" fontId="0" fillId="0" borderId="5" xfId="0" applyBorder="1" applyAlignment="1">
      <alignment horizontal="left" vertical="top"/>
    </xf>
    <xf numFmtId="0" fontId="4" fillId="0" borderId="5" xfId="0" applyFont="1" applyBorder="1" applyAlignment="1">
      <alignment vertical="top"/>
    </xf>
    <xf numFmtId="0" fontId="0" fillId="3" borderId="5" xfId="0" applyFill="1" applyBorder="1" applyAlignment="1">
      <alignment vertical="top"/>
    </xf>
    <xf numFmtId="2" fontId="0" fillId="0" borderId="5" xfId="0" applyNumberFormat="1" applyBorder="1" applyAlignment="1">
      <alignment vertical="top"/>
    </xf>
    <xf numFmtId="0" fontId="0" fillId="0" borderId="4" xfId="1" applyFont="1" applyBorder="1" applyAlignment="1" applyProtection="1">
      <alignment horizontal="left" vertical="top"/>
    </xf>
    <xf numFmtId="0" fontId="0" fillId="0" borderId="0" xfId="0" applyAlignment="1">
      <alignment horizontal="left" vertical="top"/>
    </xf>
    <xf numFmtId="0" fontId="2" fillId="3" borderId="8" xfId="0" applyFont="1" applyFill="1" applyBorder="1" applyAlignment="1">
      <alignment vertical="top"/>
    </xf>
    <xf numFmtId="0" fontId="7" fillId="3" borderId="4" xfId="0" applyFont="1" applyFill="1" applyBorder="1" applyAlignment="1">
      <alignment vertical="top"/>
    </xf>
    <xf numFmtId="0" fontId="7" fillId="3" borderId="5" xfId="0" applyFont="1" applyFill="1" applyBorder="1" applyAlignment="1">
      <alignment vertical="top"/>
    </xf>
    <xf numFmtId="0" fontId="2" fillId="3" borderId="1" xfId="0" applyFont="1" applyFill="1" applyBorder="1" applyAlignment="1">
      <alignment vertical="top" wrapText="1"/>
    </xf>
    <xf numFmtId="0" fontId="2" fillId="3" borderId="1" xfId="0" applyFont="1" applyFill="1" applyBorder="1" applyAlignment="1">
      <alignment vertical="top"/>
    </xf>
    <xf numFmtId="0" fontId="7" fillId="3" borderId="0" xfId="0" applyFont="1" applyFill="1" applyAlignment="1">
      <alignment vertical="top"/>
    </xf>
    <xf numFmtId="16" fontId="0" fillId="3" borderId="5" xfId="0" applyNumberFormat="1" applyFill="1" applyBorder="1" applyAlignment="1">
      <alignment vertical="top"/>
    </xf>
    <xf numFmtId="0" fontId="2" fillId="0" borderId="9" xfId="0" applyFont="1" applyBorder="1" applyAlignment="1">
      <alignment horizontal="left" vertical="top" wrapText="1"/>
    </xf>
    <xf numFmtId="0" fontId="9" fillId="0" borderId="0" xfId="0" applyFont="1" applyAlignment="1">
      <alignment vertical="top" wrapText="1"/>
    </xf>
    <xf numFmtId="0" fontId="7" fillId="0" borderId="5" xfId="0" applyFont="1" applyBorder="1" applyAlignment="1">
      <alignment vertical="top" wrapText="1"/>
    </xf>
    <xf numFmtId="0" fontId="4" fillId="0" borderId="0" xfId="0" applyFont="1" applyAlignment="1">
      <alignment vertical="center"/>
    </xf>
    <xf numFmtId="0" fontId="0" fillId="0" borderId="0" xfId="0" applyAlignment="1">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0" fillId="0" borderId="0" xfId="0" applyAlignment="1">
      <alignment horizontal="center" vertical="center"/>
    </xf>
    <xf numFmtId="0" fontId="0" fillId="0" borderId="10" xfId="0" applyBorder="1" applyAlignment="1">
      <alignment horizontal="center" vertical="center"/>
    </xf>
    <xf numFmtId="0" fontId="0" fillId="0" borderId="10" xfId="0" applyBorder="1" applyAlignment="1">
      <alignment horizontal="left" vertical="center"/>
    </xf>
    <xf numFmtId="0" fontId="0" fillId="0" borderId="10" xfId="0" applyBorder="1" applyAlignment="1">
      <alignment vertical="center"/>
    </xf>
    <xf numFmtId="0" fontId="6" fillId="0" borderId="0" xfId="0" applyFont="1" applyAlignment="1">
      <alignment horizontal="center" vertical="center"/>
    </xf>
    <xf numFmtId="0" fontId="1" fillId="0" borderId="0" xfId="0" applyFont="1" applyAlignment="1">
      <alignment vertical="center"/>
    </xf>
    <xf numFmtId="0" fontId="4" fillId="0" borderId="0" xfId="0" applyFont="1" applyAlignment="1">
      <alignment horizontal="center" vertical="center"/>
    </xf>
    <xf numFmtId="0" fontId="0" fillId="0" borderId="11" xfId="0" applyBorder="1" applyAlignment="1">
      <alignment vertical="center"/>
    </xf>
    <xf numFmtId="0" fontId="2" fillId="0" borderId="0" xfId="0" applyFont="1" applyAlignment="1">
      <alignment vertical="center"/>
    </xf>
    <xf numFmtId="0" fontId="10" fillId="4" borderId="0" xfId="0" applyFont="1" applyFill="1"/>
    <xf numFmtId="14" fontId="7" fillId="0" borderId="2" xfId="0" applyNumberFormat="1" applyFont="1" applyBorder="1" applyAlignment="1">
      <alignment horizontal="left" vertical="top" wrapText="1"/>
    </xf>
    <xf numFmtId="14" fontId="0" fillId="0" borderId="2" xfId="0" applyNumberFormat="1" applyBorder="1" applyAlignment="1">
      <alignment horizontal="left" vertical="top" wrapText="1"/>
    </xf>
    <xf numFmtId="14" fontId="0" fillId="0" borderId="2" xfId="0" quotePrefix="1" applyNumberFormat="1" applyBorder="1" applyAlignment="1">
      <alignment horizontal="left" vertical="top" wrapText="1"/>
    </xf>
    <xf numFmtId="14" fontId="7" fillId="0" borderId="0" xfId="0" applyNumberFormat="1" applyFont="1" applyAlignment="1">
      <alignment horizontal="left" vertical="top" wrapText="1"/>
    </xf>
    <xf numFmtId="14" fontId="0" fillId="0" borderId="0" xfId="0" applyNumberFormat="1" applyAlignment="1">
      <alignment horizontal="left" vertical="top" wrapText="1"/>
    </xf>
    <xf numFmtId="0" fontId="2" fillId="0" borderId="9" xfId="0" applyFont="1" applyBorder="1" applyAlignment="1">
      <alignment horizontal="center" vertical="top" wrapText="1"/>
    </xf>
    <xf numFmtId="0" fontId="0" fillId="0" borderId="6" xfId="0" applyBorder="1" applyAlignment="1">
      <alignment horizontal="center" vertical="top"/>
    </xf>
    <xf numFmtId="0" fontId="0" fillId="0" borderId="2" xfId="0" applyBorder="1" applyAlignment="1">
      <alignment vertical="top" wrapText="1"/>
    </xf>
    <xf numFmtId="0" fontId="2" fillId="0" borderId="0" xfId="0" applyFont="1"/>
    <xf numFmtId="0" fontId="11" fillId="0" borderId="0" xfId="0" applyFont="1" applyAlignment="1">
      <alignment vertical="top"/>
    </xf>
    <xf numFmtId="0" fontId="2" fillId="0" borderId="8" xfId="0" applyFont="1" applyBorder="1" applyAlignment="1">
      <alignment horizontal="center" vertical="top"/>
    </xf>
    <xf numFmtId="0" fontId="2" fillId="0" borderId="8" xfId="0" applyFont="1" applyBorder="1" applyAlignment="1">
      <alignment horizontal="center" vertical="top" wrapText="1"/>
    </xf>
    <xf numFmtId="0" fontId="3" fillId="0" borderId="8" xfId="0" applyFont="1" applyBorder="1" applyAlignment="1">
      <alignment horizontal="center" vertical="top"/>
    </xf>
    <xf numFmtId="0" fontId="2" fillId="3" borderId="8" xfId="0" applyFont="1" applyFill="1" applyBorder="1" applyAlignment="1">
      <alignment horizontal="center" vertical="top"/>
    </xf>
    <xf numFmtId="164" fontId="2" fillId="0" borderId="8" xfId="0" applyNumberFormat="1" applyFont="1" applyBorder="1" applyAlignment="1">
      <alignment horizontal="center" vertical="top"/>
    </xf>
    <xf numFmtId="2" fontId="2" fillId="0" borderId="8" xfId="0" applyNumberFormat="1" applyFont="1" applyBorder="1" applyAlignment="1">
      <alignment horizontal="center" vertical="top"/>
    </xf>
    <xf numFmtId="0" fontId="2" fillId="0" borderId="9" xfId="0" applyFont="1" applyBorder="1" applyAlignment="1">
      <alignment horizontal="center" vertical="top"/>
    </xf>
    <xf numFmtId="0" fontId="7" fillId="0" borderId="6" xfId="0" applyFont="1" applyBorder="1" applyAlignment="1">
      <alignment vertical="top"/>
    </xf>
    <xf numFmtId="0" fontId="7" fillId="0" borderId="5" xfId="0" applyFont="1" applyBorder="1" applyAlignment="1">
      <alignment vertical="top"/>
    </xf>
    <xf numFmtId="0" fontId="7" fillId="0" borderId="4" xfId="0" applyFont="1" applyBorder="1" applyAlignment="1">
      <alignment horizontal="left" vertical="top"/>
    </xf>
    <xf numFmtId="0" fontId="7" fillId="0" borderId="10" xfId="0" applyFont="1" applyBorder="1" applyAlignment="1">
      <alignment vertical="center"/>
    </xf>
    <xf numFmtId="0" fontId="7" fillId="0" borderId="10" xfId="0" applyFont="1" applyBorder="1" applyAlignment="1">
      <alignment horizontal="center" vertical="center"/>
    </xf>
    <xf numFmtId="0" fontId="5" fillId="0" borderId="5" xfId="1" applyBorder="1" applyAlignment="1" applyProtection="1">
      <alignment vertical="top" wrapText="1"/>
    </xf>
    <xf numFmtId="0" fontId="0" fillId="3" borderId="5" xfId="0" applyFill="1" applyBorder="1" applyAlignment="1">
      <alignment vertical="top" wrapText="1"/>
    </xf>
    <xf numFmtId="0" fontId="0" fillId="0" borderId="6" xfId="0" applyBorder="1" applyAlignment="1">
      <alignment horizontal="left" vertical="top" wrapText="1"/>
    </xf>
    <xf numFmtId="0" fontId="15" fillId="0" borderId="12" xfId="0" applyFont="1" applyBorder="1" applyAlignment="1">
      <alignment horizontal="left"/>
    </xf>
    <xf numFmtId="0" fontId="7" fillId="0" borderId="6" xfId="0" applyFont="1" applyBorder="1" applyAlignment="1">
      <alignment horizontal="left" vertical="top" wrapText="1"/>
    </xf>
    <xf numFmtId="0" fontId="9" fillId="0" borderId="0" xfId="0" applyFont="1" applyAlignment="1">
      <alignment horizontal="right" vertical="top"/>
    </xf>
    <xf numFmtId="0" fontId="17" fillId="0" borderId="0" xfId="0" applyFont="1" applyAlignment="1">
      <alignment vertical="top"/>
    </xf>
    <xf numFmtId="0" fontId="7" fillId="0" borderId="6" xfId="0" applyFont="1" applyBorder="1" applyAlignment="1">
      <alignment vertical="top" wrapText="1"/>
    </xf>
    <xf numFmtId="0" fontId="7" fillId="3" borderId="5" xfId="0" applyFont="1" applyFill="1" applyBorder="1" applyAlignment="1">
      <alignment vertical="top" wrapText="1"/>
    </xf>
    <xf numFmtId="0" fontId="7" fillId="3" borderId="0" xfId="0" applyFont="1" applyFill="1" applyAlignment="1">
      <alignment vertical="top" wrapText="1"/>
    </xf>
    <xf numFmtId="0" fontId="2" fillId="3" borderId="8" xfId="0" applyFont="1" applyFill="1" applyBorder="1" applyAlignment="1">
      <alignment vertical="top" wrapText="1"/>
    </xf>
    <xf numFmtId="0" fontId="7" fillId="0" borderId="2" xfId="0" applyFont="1" applyBorder="1" applyAlignment="1">
      <alignment vertical="top" wrapText="1"/>
    </xf>
    <xf numFmtId="0" fontId="7" fillId="0" borderId="0" xfId="0" applyFont="1" applyAlignment="1">
      <alignment horizontal="left" vertical="top" wrapText="1"/>
    </xf>
    <xf numFmtId="0" fontId="2" fillId="0" borderId="1" xfId="0" applyFont="1" applyBorder="1" applyAlignment="1">
      <alignment horizontal="left" vertical="top" wrapText="1"/>
    </xf>
    <xf numFmtId="17" fontId="7" fillId="0" borderId="0" xfId="0" applyNumberFormat="1" applyFont="1" applyAlignment="1">
      <alignment horizontal="left" vertical="top" wrapText="1"/>
    </xf>
    <xf numFmtId="0" fontId="0" fillId="0" borderId="6" xfId="0" applyBorder="1" applyAlignment="1">
      <alignment vertical="top" wrapText="1"/>
    </xf>
    <xf numFmtId="2" fontId="2" fillId="0" borderId="9" xfId="0" applyNumberFormat="1" applyFont="1" applyBorder="1" applyAlignment="1">
      <alignment vertical="top"/>
    </xf>
    <xf numFmtId="2" fontId="0" fillId="0" borderId="7" xfId="0" applyNumberFormat="1" applyBorder="1" applyAlignment="1">
      <alignment vertical="top"/>
    </xf>
    <xf numFmtId="2" fontId="0" fillId="0" borderId="6" xfId="0" applyNumberFormat="1" applyBorder="1" applyAlignment="1">
      <alignment vertical="top"/>
    </xf>
    <xf numFmtId="2" fontId="2" fillId="0" borderId="9" xfId="0" applyNumberFormat="1" applyFont="1" applyBorder="1" applyAlignment="1">
      <alignment horizontal="center" vertical="top"/>
    </xf>
    <xf numFmtId="0" fontId="0" fillId="5" borderId="4" xfId="0" applyFill="1" applyBorder="1" applyAlignment="1">
      <alignment vertical="top"/>
    </xf>
    <xf numFmtId="0" fontId="7" fillId="5" borderId="5" xfId="0" applyFont="1" applyFill="1" applyBorder="1" applyAlignment="1">
      <alignment vertical="top"/>
    </xf>
    <xf numFmtId="0" fontId="0" fillId="5" borderId="5" xfId="0" applyFill="1" applyBorder="1" applyAlignment="1">
      <alignment vertical="top"/>
    </xf>
    <xf numFmtId="0" fontId="2" fillId="5" borderId="8" xfId="0" applyFont="1" applyFill="1" applyBorder="1" applyAlignment="1">
      <alignment vertical="top"/>
    </xf>
    <xf numFmtId="0" fontId="7" fillId="5" borderId="4" xfId="0" applyFont="1" applyFill="1" applyBorder="1" applyAlignment="1">
      <alignment vertical="top"/>
    </xf>
    <xf numFmtId="0" fontId="7" fillId="5" borderId="0" xfId="0" applyFont="1" applyFill="1" applyAlignment="1">
      <alignment horizontal="right" vertical="top"/>
    </xf>
    <xf numFmtId="0" fontId="7" fillId="5" borderId="0" xfId="0" applyFont="1" applyFill="1" applyAlignment="1">
      <alignment vertical="top"/>
    </xf>
    <xf numFmtId="0" fontId="7" fillId="0" borderId="0" xfId="0" applyFont="1" applyAlignment="1">
      <alignment vertical="center"/>
    </xf>
    <xf numFmtId="43" fontId="2" fillId="0" borderId="8" xfId="2260" applyFont="1" applyBorder="1" applyAlignment="1">
      <alignment vertical="top"/>
    </xf>
    <xf numFmtId="43" fontId="0" fillId="0" borderId="4" xfId="2260" applyFont="1" applyBorder="1" applyAlignment="1">
      <alignment vertical="top"/>
    </xf>
    <xf numFmtId="0" fontId="2" fillId="5" borderId="1" xfId="0" applyFont="1" applyFill="1" applyBorder="1" applyAlignment="1">
      <alignment vertical="top"/>
    </xf>
    <xf numFmtId="0" fontId="2" fillId="5" borderId="1" xfId="0" applyFont="1" applyFill="1" applyBorder="1" applyAlignment="1">
      <alignment horizontal="center" vertical="top" wrapText="1"/>
    </xf>
    <xf numFmtId="0" fontId="0" fillId="0" borderId="0" xfId="0" applyAlignment="1">
      <alignment horizontal="center"/>
    </xf>
    <xf numFmtId="0" fontId="0" fillId="0" borderId="7" xfId="0" applyBorder="1" applyAlignment="1">
      <alignment horizontal="left" vertical="top" wrapText="1"/>
    </xf>
    <xf numFmtId="0" fontId="0" fillId="0" borderId="6" xfId="0" quotePrefix="1" applyBorder="1" applyAlignment="1">
      <alignment horizontal="left" vertical="top" wrapText="1"/>
    </xf>
    <xf numFmtId="0" fontId="0" fillId="0" borderId="4" xfId="0" applyBorder="1" applyAlignment="1">
      <alignment vertical="top" wrapText="1"/>
    </xf>
    <xf numFmtId="0" fontId="0" fillId="0" borderId="0" xfId="0" applyAlignment="1">
      <alignment horizontal="left" vertical="top" wrapText="1"/>
    </xf>
    <xf numFmtId="0" fontId="7" fillId="0" borderId="4" xfId="0" applyFont="1" applyBorder="1" applyAlignment="1">
      <alignment vertical="top" wrapText="1"/>
    </xf>
    <xf numFmtId="0" fontId="2" fillId="0" borderId="1" xfId="0" applyFont="1" applyBorder="1" applyAlignment="1">
      <alignment horizontal="center" vertical="top" wrapText="1"/>
    </xf>
    <xf numFmtId="0" fontId="0" fillId="0" borderId="0" xfId="0" applyAlignment="1">
      <alignment horizontal="center" vertical="top" wrapText="1"/>
    </xf>
    <xf numFmtId="0" fontId="7" fillId="0" borderId="0" xfId="0" applyFont="1" applyAlignment="1">
      <alignment horizontal="center" vertical="top" wrapText="1"/>
    </xf>
    <xf numFmtId="0" fontId="4" fillId="0" borderId="0" xfId="0" applyFont="1" applyAlignment="1">
      <alignment horizontal="center" vertical="top" wrapText="1"/>
    </xf>
    <xf numFmtId="0" fontId="18" fillId="0" borderId="10" xfId="0" applyFont="1" applyBorder="1" applyAlignment="1">
      <alignment horizontal="center" vertical="center"/>
    </xf>
    <xf numFmtId="165" fontId="18" fillId="0" borderId="10" xfId="0" applyNumberFormat="1" applyFont="1" applyBorder="1" applyAlignment="1">
      <alignment horizontal="center" vertical="center"/>
    </xf>
    <xf numFmtId="0" fontId="18" fillId="0" borderId="0" xfId="0" applyFont="1" applyAlignment="1">
      <alignment vertical="center"/>
    </xf>
    <xf numFmtId="0" fontId="0" fillId="0" borderId="7" xfId="0" applyBorder="1" applyAlignment="1">
      <alignment vertical="top" wrapText="1"/>
    </xf>
    <xf numFmtId="0" fontId="18" fillId="2" borderId="10" xfId="0" applyFont="1" applyFill="1" applyBorder="1" applyAlignment="1">
      <alignment horizontal="center" vertical="center"/>
    </xf>
    <xf numFmtId="165" fontId="18" fillId="2" borderId="10" xfId="0" applyNumberFormat="1" applyFont="1" applyFill="1" applyBorder="1" applyAlignment="1">
      <alignment horizontal="center" vertical="center"/>
    </xf>
    <xf numFmtId="2" fontId="7" fillId="0" borderId="5" xfId="0" applyNumberFormat="1" applyFont="1" applyBorder="1" applyAlignment="1">
      <alignment vertical="top"/>
    </xf>
    <xf numFmtId="0" fontId="12" fillId="0" borderId="8" xfId="0" applyFont="1" applyBorder="1" applyAlignment="1">
      <alignment vertical="top"/>
    </xf>
    <xf numFmtId="0" fontId="12" fillId="2" borderId="8" xfId="0" applyFont="1" applyFill="1" applyBorder="1" applyAlignment="1">
      <alignment horizontal="left" vertical="top"/>
    </xf>
    <xf numFmtId="0" fontId="0" fillId="2" borderId="5" xfId="0" applyFill="1" applyBorder="1" applyAlignment="1">
      <alignment horizontal="left" vertical="top"/>
    </xf>
    <xf numFmtId="0" fontId="0" fillId="2" borderId="4" xfId="0" applyFill="1" applyBorder="1" applyAlignment="1">
      <alignment horizontal="left" vertical="top"/>
    </xf>
    <xf numFmtId="0" fontId="0" fillId="5" borderId="13" xfId="0" applyFill="1" applyBorder="1" applyAlignment="1">
      <alignment horizontal="center" vertical="top"/>
    </xf>
    <xf numFmtId="0" fontId="12" fillId="0" borderId="8" xfId="0" applyFont="1" applyBorder="1" applyAlignment="1">
      <alignment horizontal="left" vertical="top"/>
    </xf>
    <xf numFmtId="0" fontId="16" fillId="2" borderId="0" xfId="0" applyFont="1" applyFill="1" applyAlignment="1">
      <alignment vertical="top" wrapText="1"/>
    </xf>
    <xf numFmtId="0" fontId="9" fillId="2" borderId="0" xfId="0" applyFont="1" applyFill="1" applyAlignment="1">
      <alignment vertical="top" wrapText="1"/>
    </xf>
    <xf numFmtId="0" fontId="20" fillId="0" borderId="0" xfId="0" applyFont="1" applyAlignment="1">
      <alignment vertical="top"/>
    </xf>
    <xf numFmtId="0" fontId="17" fillId="0" borderId="8" xfId="0" applyFont="1" applyBorder="1" applyAlignment="1">
      <alignment vertical="top"/>
    </xf>
    <xf numFmtId="0" fontId="21" fillId="0" borderId="0" xfId="0" applyFont="1" applyAlignment="1">
      <alignment vertical="top" wrapText="1"/>
    </xf>
    <xf numFmtId="0" fontId="4" fillId="0" borderId="0" xfId="0" applyFont="1" applyAlignment="1">
      <alignment horizontal="center" vertical="center"/>
    </xf>
    <xf numFmtId="0" fontId="18" fillId="0" borderId="10" xfId="0" applyFont="1" applyFill="1" applyBorder="1" applyAlignment="1">
      <alignment horizontal="center" vertical="center"/>
    </xf>
    <xf numFmtId="165" fontId="18" fillId="0" borderId="10" xfId="0" applyNumberFormat="1" applyFont="1" applyFill="1" applyBorder="1" applyAlignment="1">
      <alignment horizontal="center" vertical="center"/>
    </xf>
    <xf numFmtId="0" fontId="22" fillId="0" borderId="0" xfId="0" applyFont="1" applyAlignment="1">
      <alignment vertical="top" wrapText="1"/>
    </xf>
  </cellXfs>
  <cellStyles count="2292">
    <cellStyle name="Comma" xfId="2260" builtinId="3"/>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2" builtinId="9" hidden="1"/>
    <cellStyle name="Followed Hyperlink" xfId="113" builtinId="9" hidden="1"/>
    <cellStyle name="Followed Hyperlink" xfId="114" builtinId="9" hidden="1"/>
    <cellStyle name="Followed Hyperlink" xfId="115" builtinId="9" hidden="1"/>
    <cellStyle name="Followed Hyperlink" xfId="116" builtinId="9" hidden="1"/>
    <cellStyle name="Followed Hyperlink" xfId="117" builtinId="9" hidden="1"/>
    <cellStyle name="Followed Hyperlink" xfId="118" builtinId="9" hidden="1"/>
    <cellStyle name="Followed Hyperlink" xfId="119" builtinId="9" hidden="1"/>
    <cellStyle name="Followed Hyperlink" xfId="120" builtinId="9" hidden="1"/>
    <cellStyle name="Followed Hyperlink" xfId="121" builtinId="9" hidden="1"/>
    <cellStyle name="Followed Hyperlink" xfId="122" builtinId="9" hidden="1"/>
    <cellStyle name="Followed Hyperlink" xfId="123" builtinId="9" hidden="1"/>
    <cellStyle name="Followed Hyperlink" xfId="124" builtinId="9" hidden="1"/>
    <cellStyle name="Followed Hyperlink" xfId="125" builtinId="9" hidden="1"/>
    <cellStyle name="Followed Hyperlink" xfId="126" builtinId="9" hidden="1"/>
    <cellStyle name="Followed Hyperlink" xfId="127" builtinId="9" hidden="1"/>
    <cellStyle name="Followed Hyperlink" xfId="128" builtinId="9" hidden="1"/>
    <cellStyle name="Followed Hyperlink" xfId="129" builtinId="9" hidden="1"/>
    <cellStyle name="Followed Hyperlink" xfId="130" builtinId="9" hidden="1"/>
    <cellStyle name="Followed Hyperlink" xfId="131" builtinId="9" hidden="1"/>
    <cellStyle name="Followed Hyperlink" xfId="132" builtinId="9" hidden="1"/>
    <cellStyle name="Followed Hyperlink" xfId="133" builtinId="9" hidden="1"/>
    <cellStyle name="Followed Hyperlink" xfId="134"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1"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Followed Hyperlink" xfId="261" builtinId="9" hidden="1"/>
    <cellStyle name="Followed Hyperlink" xfId="262"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Followed Hyperlink" xfId="279" builtinId="9" hidden="1"/>
    <cellStyle name="Followed Hyperlink" xfId="280" builtinId="9" hidden="1"/>
    <cellStyle name="Followed Hyperlink" xfId="281" builtinId="9" hidden="1"/>
    <cellStyle name="Followed Hyperlink" xfId="282" builtinId="9" hidden="1"/>
    <cellStyle name="Followed Hyperlink" xfId="283" builtinId="9" hidden="1"/>
    <cellStyle name="Followed Hyperlink" xfId="284" builtinId="9" hidden="1"/>
    <cellStyle name="Followed Hyperlink" xfId="285" builtinId="9" hidden="1"/>
    <cellStyle name="Followed Hyperlink" xfId="286" builtinId="9" hidden="1"/>
    <cellStyle name="Followed Hyperlink" xfId="287" builtinId="9" hidden="1"/>
    <cellStyle name="Followed Hyperlink" xfId="288" builtinId="9" hidden="1"/>
    <cellStyle name="Followed Hyperlink" xfId="289" builtinId="9" hidden="1"/>
    <cellStyle name="Followed Hyperlink" xfId="290" builtinId="9" hidden="1"/>
    <cellStyle name="Followed Hyperlink" xfId="291" builtinId="9" hidden="1"/>
    <cellStyle name="Followed Hyperlink" xfId="292" builtinId="9" hidden="1"/>
    <cellStyle name="Followed Hyperlink" xfId="293" builtinId="9" hidden="1"/>
    <cellStyle name="Followed Hyperlink" xfId="294" builtinId="9" hidden="1"/>
    <cellStyle name="Followed Hyperlink" xfId="295" builtinId="9" hidden="1"/>
    <cellStyle name="Followed Hyperlink" xfId="296" builtinId="9" hidden="1"/>
    <cellStyle name="Followed Hyperlink" xfId="297" builtinId="9" hidden="1"/>
    <cellStyle name="Followed Hyperlink" xfId="298" builtinId="9" hidden="1"/>
    <cellStyle name="Followed Hyperlink" xfId="299" builtinId="9" hidden="1"/>
    <cellStyle name="Followed Hyperlink" xfId="300" builtinId="9" hidden="1"/>
    <cellStyle name="Followed Hyperlink" xfId="301" builtinId="9" hidden="1"/>
    <cellStyle name="Followed Hyperlink" xfId="302" builtinId="9" hidden="1"/>
    <cellStyle name="Followed Hyperlink" xfId="303" builtinId="9" hidden="1"/>
    <cellStyle name="Followed Hyperlink" xfId="304" builtinId="9" hidden="1"/>
    <cellStyle name="Followed Hyperlink" xfId="305" builtinId="9" hidden="1"/>
    <cellStyle name="Followed Hyperlink" xfId="306" builtinId="9" hidden="1"/>
    <cellStyle name="Followed Hyperlink" xfId="307" builtinId="9" hidden="1"/>
    <cellStyle name="Followed Hyperlink" xfId="308" builtinId="9" hidden="1"/>
    <cellStyle name="Followed Hyperlink" xfId="309" builtinId="9" hidden="1"/>
    <cellStyle name="Followed Hyperlink" xfId="310" builtinId="9" hidden="1"/>
    <cellStyle name="Followed Hyperlink" xfId="311" builtinId="9" hidden="1"/>
    <cellStyle name="Followed Hyperlink" xfId="312" builtinId="9" hidden="1"/>
    <cellStyle name="Followed Hyperlink" xfId="313" builtinId="9" hidden="1"/>
    <cellStyle name="Followed Hyperlink" xfId="314" builtinId="9" hidden="1"/>
    <cellStyle name="Followed Hyperlink" xfId="315" builtinId="9" hidden="1"/>
    <cellStyle name="Followed Hyperlink" xfId="316" builtinId="9" hidden="1"/>
    <cellStyle name="Followed Hyperlink" xfId="317" builtinId="9" hidden="1"/>
    <cellStyle name="Followed Hyperlink" xfId="318" builtinId="9" hidden="1"/>
    <cellStyle name="Followed Hyperlink" xfId="319" builtinId="9" hidden="1"/>
    <cellStyle name="Followed Hyperlink" xfId="320" builtinId="9" hidden="1"/>
    <cellStyle name="Followed Hyperlink" xfId="321" builtinId="9" hidden="1"/>
    <cellStyle name="Followed Hyperlink" xfId="322" builtinId="9" hidden="1"/>
    <cellStyle name="Followed Hyperlink" xfId="323" builtinId="9" hidden="1"/>
    <cellStyle name="Followed Hyperlink" xfId="324" builtinId="9" hidden="1"/>
    <cellStyle name="Followed Hyperlink" xfId="325" builtinId="9" hidden="1"/>
    <cellStyle name="Followed Hyperlink" xfId="326" builtinId="9" hidden="1"/>
    <cellStyle name="Followed Hyperlink" xfId="327" builtinId="9" hidden="1"/>
    <cellStyle name="Followed Hyperlink" xfId="328" builtinId="9" hidden="1"/>
    <cellStyle name="Followed Hyperlink" xfId="329" builtinId="9" hidden="1"/>
    <cellStyle name="Followed Hyperlink" xfId="330" builtinId="9" hidden="1"/>
    <cellStyle name="Followed Hyperlink" xfId="331" builtinId="9" hidden="1"/>
    <cellStyle name="Followed Hyperlink" xfId="332" builtinId="9" hidden="1"/>
    <cellStyle name="Followed Hyperlink" xfId="333" builtinId="9" hidden="1"/>
    <cellStyle name="Followed Hyperlink" xfId="334" builtinId="9" hidden="1"/>
    <cellStyle name="Followed Hyperlink" xfId="335" builtinId="9" hidden="1"/>
    <cellStyle name="Followed Hyperlink" xfId="336" builtinId="9" hidden="1"/>
    <cellStyle name="Followed Hyperlink" xfId="337" builtinId="9" hidden="1"/>
    <cellStyle name="Followed Hyperlink" xfId="338" builtinId="9" hidden="1"/>
    <cellStyle name="Followed Hyperlink" xfId="339" builtinId="9" hidden="1"/>
    <cellStyle name="Followed Hyperlink" xfId="340" builtinId="9" hidden="1"/>
    <cellStyle name="Followed Hyperlink" xfId="341" builtinId="9" hidden="1"/>
    <cellStyle name="Followed Hyperlink" xfId="342" builtinId="9" hidden="1"/>
    <cellStyle name="Followed Hyperlink" xfId="343" builtinId="9" hidden="1"/>
    <cellStyle name="Followed Hyperlink" xfId="344" builtinId="9" hidden="1"/>
    <cellStyle name="Followed Hyperlink" xfId="345" builtinId="9" hidden="1"/>
    <cellStyle name="Followed Hyperlink" xfId="346" builtinId="9" hidden="1"/>
    <cellStyle name="Followed Hyperlink" xfId="347" builtinId="9" hidden="1"/>
    <cellStyle name="Followed Hyperlink" xfId="348" builtinId="9" hidden="1"/>
    <cellStyle name="Followed Hyperlink" xfId="349" builtinId="9" hidden="1"/>
    <cellStyle name="Followed Hyperlink" xfId="350" builtinId="9" hidden="1"/>
    <cellStyle name="Followed Hyperlink" xfId="351" builtinId="9" hidden="1"/>
    <cellStyle name="Followed Hyperlink" xfId="352" builtinId="9" hidden="1"/>
    <cellStyle name="Followed Hyperlink" xfId="353" builtinId="9" hidden="1"/>
    <cellStyle name="Followed Hyperlink" xfId="354" builtinId="9" hidden="1"/>
    <cellStyle name="Followed Hyperlink" xfId="355" builtinId="9" hidden="1"/>
    <cellStyle name="Followed Hyperlink" xfId="356" builtinId="9" hidden="1"/>
    <cellStyle name="Followed Hyperlink" xfId="357" builtinId="9" hidden="1"/>
    <cellStyle name="Followed Hyperlink" xfId="358" builtinId="9" hidden="1"/>
    <cellStyle name="Followed Hyperlink" xfId="359" builtinId="9" hidden="1"/>
    <cellStyle name="Followed Hyperlink" xfId="360" builtinId="9" hidden="1"/>
    <cellStyle name="Followed Hyperlink" xfId="361" builtinId="9" hidden="1"/>
    <cellStyle name="Followed Hyperlink" xfId="362" builtinId="9" hidden="1"/>
    <cellStyle name="Followed Hyperlink" xfId="363" builtinId="9" hidden="1"/>
    <cellStyle name="Followed Hyperlink" xfId="364" builtinId="9" hidden="1"/>
    <cellStyle name="Followed Hyperlink" xfId="365" builtinId="9" hidden="1"/>
    <cellStyle name="Followed Hyperlink" xfId="366" builtinId="9" hidden="1"/>
    <cellStyle name="Followed Hyperlink" xfId="367" builtinId="9" hidden="1"/>
    <cellStyle name="Followed Hyperlink" xfId="368" builtinId="9" hidden="1"/>
    <cellStyle name="Followed Hyperlink" xfId="369" builtinId="9" hidden="1"/>
    <cellStyle name="Followed Hyperlink" xfId="370" builtinId="9" hidden="1"/>
    <cellStyle name="Followed Hyperlink" xfId="371" builtinId="9" hidden="1"/>
    <cellStyle name="Followed Hyperlink" xfId="372" builtinId="9" hidden="1"/>
    <cellStyle name="Followed Hyperlink" xfId="373" builtinId="9" hidden="1"/>
    <cellStyle name="Followed Hyperlink" xfId="374" builtinId="9" hidden="1"/>
    <cellStyle name="Followed Hyperlink" xfId="375" builtinId="9" hidden="1"/>
    <cellStyle name="Followed Hyperlink" xfId="376" builtinId="9" hidden="1"/>
    <cellStyle name="Followed Hyperlink" xfId="377" builtinId="9" hidden="1"/>
    <cellStyle name="Followed Hyperlink" xfId="378" builtinId="9" hidden="1"/>
    <cellStyle name="Followed Hyperlink" xfId="379" builtinId="9" hidden="1"/>
    <cellStyle name="Followed Hyperlink" xfId="380" builtinId="9" hidden="1"/>
    <cellStyle name="Followed Hyperlink" xfId="381" builtinId="9" hidden="1"/>
    <cellStyle name="Followed Hyperlink" xfId="382" builtinId="9" hidden="1"/>
    <cellStyle name="Followed Hyperlink" xfId="383" builtinId="9" hidden="1"/>
    <cellStyle name="Followed Hyperlink" xfId="384" builtinId="9" hidden="1"/>
    <cellStyle name="Followed Hyperlink" xfId="385" builtinId="9" hidden="1"/>
    <cellStyle name="Followed Hyperlink" xfId="386" builtinId="9" hidden="1"/>
    <cellStyle name="Followed Hyperlink" xfId="387" builtinId="9" hidden="1"/>
    <cellStyle name="Followed Hyperlink" xfId="388" builtinId="9" hidden="1"/>
    <cellStyle name="Followed Hyperlink" xfId="389" builtinId="9" hidden="1"/>
    <cellStyle name="Followed Hyperlink" xfId="390" builtinId="9" hidden="1"/>
    <cellStyle name="Followed Hyperlink" xfId="391" builtinId="9" hidden="1"/>
    <cellStyle name="Followed Hyperlink" xfId="392" builtinId="9" hidden="1"/>
    <cellStyle name="Followed Hyperlink" xfId="393" builtinId="9" hidden="1"/>
    <cellStyle name="Followed Hyperlink" xfId="394" builtinId="9" hidden="1"/>
    <cellStyle name="Followed Hyperlink" xfId="395" builtinId="9" hidden="1"/>
    <cellStyle name="Followed Hyperlink" xfId="396" builtinId="9" hidden="1"/>
    <cellStyle name="Followed Hyperlink" xfId="397" builtinId="9" hidden="1"/>
    <cellStyle name="Followed Hyperlink" xfId="398" builtinId="9" hidden="1"/>
    <cellStyle name="Followed Hyperlink" xfId="399" builtinId="9" hidden="1"/>
    <cellStyle name="Followed Hyperlink" xfId="400" builtinId="9" hidden="1"/>
    <cellStyle name="Followed Hyperlink" xfId="401" builtinId="9" hidden="1"/>
    <cellStyle name="Followed Hyperlink" xfId="402" builtinId="9" hidden="1"/>
    <cellStyle name="Followed Hyperlink" xfId="403" builtinId="9" hidden="1"/>
    <cellStyle name="Followed Hyperlink" xfId="404" builtinId="9" hidden="1"/>
    <cellStyle name="Followed Hyperlink" xfId="405" builtinId="9" hidden="1"/>
    <cellStyle name="Followed Hyperlink" xfId="406" builtinId="9" hidden="1"/>
    <cellStyle name="Followed Hyperlink" xfId="407" builtinId="9" hidden="1"/>
    <cellStyle name="Followed Hyperlink" xfId="408" builtinId="9" hidden="1"/>
    <cellStyle name="Followed Hyperlink" xfId="409" builtinId="9" hidden="1"/>
    <cellStyle name="Followed Hyperlink" xfId="410" builtinId="9" hidden="1"/>
    <cellStyle name="Followed Hyperlink" xfId="411" builtinId="9" hidden="1"/>
    <cellStyle name="Followed Hyperlink" xfId="412" builtinId="9" hidden="1"/>
    <cellStyle name="Followed Hyperlink" xfId="413" builtinId="9" hidden="1"/>
    <cellStyle name="Followed Hyperlink" xfId="414" builtinId="9" hidden="1"/>
    <cellStyle name="Followed Hyperlink" xfId="415" builtinId="9" hidden="1"/>
    <cellStyle name="Followed Hyperlink" xfId="416" builtinId="9" hidden="1"/>
    <cellStyle name="Followed Hyperlink" xfId="417" builtinId="9" hidden="1"/>
    <cellStyle name="Followed Hyperlink" xfId="418" builtinId="9" hidden="1"/>
    <cellStyle name="Followed Hyperlink" xfId="419" builtinId="9" hidden="1"/>
    <cellStyle name="Followed Hyperlink" xfId="420" builtinId="9" hidden="1"/>
    <cellStyle name="Followed Hyperlink" xfId="421" builtinId="9" hidden="1"/>
    <cellStyle name="Followed Hyperlink" xfId="422" builtinId="9" hidden="1"/>
    <cellStyle name="Followed Hyperlink" xfId="423" builtinId="9" hidden="1"/>
    <cellStyle name="Followed Hyperlink" xfId="424" builtinId="9" hidden="1"/>
    <cellStyle name="Followed Hyperlink" xfId="425" builtinId="9" hidden="1"/>
    <cellStyle name="Followed Hyperlink" xfId="426" builtinId="9" hidden="1"/>
    <cellStyle name="Followed Hyperlink" xfId="427" builtinId="9" hidden="1"/>
    <cellStyle name="Followed Hyperlink" xfId="428" builtinId="9" hidden="1"/>
    <cellStyle name="Followed Hyperlink" xfId="429" builtinId="9" hidden="1"/>
    <cellStyle name="Followed Hyperlink" xfId="430" builtinId="9" hidden="1"/>
    <cellStyle name="Followed Hyperlink" xfId="431" builtinId="9" hidden="1"/>
    <cellStyle name="Followed Hyperlink" xfId="432" builtinId="9" hidden="1"/>
    <cellStyle name="Followed Hyperlink" xfId="433" builtinId="9" hidden="1"/>
    <cellStyle name="Followed Hyperlink" xfId="434" builtinId="9" hidden="1"/>
    <cellStyle name="Followed Hyperlink" xfId="435" builtinId="9" hidden="1"/>
    <cellStyle name="Followed Hyperlink" xfId="436" builtinId="9" hidden="1"/>
    <cellStyle name="Followed Hyperlink" xfId="437" builtinId="9" hidden="1"/>
    <cellStyle name="Followed Hyperlink" xfId="438" builtinId="9" hidden="1"/>
    <cellStyle name="Followed Hyperlink" xfId="439" builtinId="9" hidden="1"/>
    <cellStyle name="Followed Hyperlink" xfId="440" builtinId="9" hidden="1"/>
    <cellStyle name="Followed Hyperlink" xfId="441" builtinId="9" hidden="1"/>
    <cellStyle name="Followed Hyperlink" xfId="442" builtinId="9" hidden="1"/>
    <cellStyle name="Followed Hyperlink" xfId="443" builtinId="9" hidden="1"/>
    <cellStyle name="Followed Hyperlink" xfId="444" builtinId="9" hidden="1"/>
    <cellStyle name="Followed Hyperlink" xfId="445" builtinId="9" hidden="1"/>
    <cellStyle name="Followed Hyperlink" xfId="446" builtinId="9" hidden="1"/>
    <cellStyle name="Followed Hyperlink" xfId="447" builtinId="9" hidden="1"/>
    <cellStyle name="Followed Hyperlink" xfId="448" builtinId="9" hidden="1"/>
    <cellStyle name="Followed Hyperlink" xfId="449" builtinId="9" hidden="1"/>
    <cellStyle name="Followed Hyperlink" xfId="450" builtinId="9" hidden="1"/>
    <cellStyle name="Followed Hyperlink" xfId="451" builtinId="9" hidden="1"/>
    <cellStyle name="Followed Hyperlink" xfId="452" builtinId="9" hidden="1"/>
    <cellStyle name="Followed Hyperlink" xfId="453" builtinId="9" hidden="1"/>
    <cellStyle name="Followed Hyperlink" xfId="454" builtinId="9" hidden="1"/>
    <cellStyle name="Followed Hyperlink" xfId="455" builtinId="9" hidden="1"/>
    <cellStyle name="Followed Hyperlink" xfId="456" builtinId="9" hidden="1"/>
    <cellStyle name="Followed Hyperlink" xfId="457" builtinId="9" hidden="1"/>
    <cellStyle name="Followed Hyperlink" xfId="458" builtinId="9" hidden="1"/>
    <cellStyle name="Followed Hyperlink" xfId="459" builtinId="9" hidden="1"/>
    <cellStyle name="Followed Hyperlink" xfId="460" builtinId="9" hidden="1"/>
    <cellStyle name="Followed Hyperlink" xfId="461" builtinId="9" hidden="1"/>
    <cellStyle name="Followed Hyperlink" xfId="462" builtinId="9" hidden="1"/>
    <cellStyle name="Followed Hyperlink" xfId="463" builtinId="9" hidden="1"/>
    <cellStyle name="Followed Hyperlink" xfId="464" builtinId="9" hidden="1"/>
    <cellStyle name="Followed Hyperlink" xfId="465" builtinId="9" hidden="1"/>
    <cellStyle name="Followed Hyperlink" xfId="466" builtinId="9" hidden="1"/>
    <cellStyle name="Followed Hyperlink" xfId="467" builtinId="9" hidden="1"/>
    <cellStyle name="Followed Hyperlink" xfId="468" builtinId="9" hidden="1"/>
    <cellStyle name="Followed Hyperlink" xfId="469" builtinId="9" hidden="1"/>
    <cellStyle name="Followed Hyperlink" xfId="470" builtinId="9" hidden="1"/>
    <cellStyle name="Followed Hyperlink" xfId="471" builtinId="9" hidden="1"/>
    <cellStyle name="Followed Hyperlink" xfId="472" builtinId="9" hidden="1"/>
    <cellStyle name="Followed Hyperlink" xfId="473" builtinId="9" hidden="1"/>
    <cellStyle name="Followed Hyperlink" xfId="474" builtinId="9" hidden="1"/>
    <cellStyle name="Followed Hyperlink" xfId="475" builtinId="9" hidden="1"/>
    <cellStyle name="Followed Hyperlink" xfId="476" builtinId="9" hidden="1"/>
    <cellStyle name="Followed Hyperlink" xfId="477" builtinId="9" hidden="1"/>
    <cellStyle name="Followed Hyperlink" xfId="478" builtinId="9" hidden="1"/>
    <cellStyle name="Followed Hyperlink" xfId="479" builtinId="9" hidden="1"/>
    <cellStyle name="Followed Hyperlink" xfId="480" builtinId="9" hidden="1"/>
    <cellStyle name="Followed Hyperlink" xfId="481" builtinId="9" hidden="1"/>
    <cellStyle name="Followed Hyperlink" xfId="482" builtinId="9" hidden="1"/>
    <cellStyle name="Followed Hyperlink" xfId="483" builtinId="9" hidden="1"/>
    <cellStyle name="Followed Hyperlink" xfId="484" builtinId="9" hidden="1"/>
    <cellStyle name="Followed Hyperlink" xfId="485" builtinId="9" hidden="1"/>
    <cellStyle name="Followed Hyperlink" xfId="486" builtinId="9" hidden="1"/>
    <cellStyle name="Followed Hyperlink" xfId="487" builtinId="9" hidden="1"/>
    <cellStyle name="Followed Hyperlink" xfId="488" builtinId="9" hidden="1"/>
    <cellStyle name="Followed Hyperlink" xfId="489" builtinId="9" hidden="1"/>
    <cellStyle name="Followed Hyperlink" xfId="490" builtinId="9" hidden="1"/>
    <cellStyle name="Followed Hyperlink" xfId="491" builtinId="9" hidden="1"/>
    <cellStyle name="Followed Hyperlink" xfId="492" builtinId="9" hidden="1"/>
    <cellStyle name="Followed Hyperlink" xfId="493" builtinId="9" hidden="1"/>
    <cellStyle name="Followed Hyperlink" xfId="494" builtinId="9" hidden="1"/>
    <cellStyle name="Followed Hyperlink" xfId="495" builtinId="9" hidden="1"/>
    <cellStyle name="Followed Hyperlink" xfId="496" builtinId="9" hidden="1"/>
    <cellStyle name="Followed Hyperlink" xfId="497" builtinId="9" hidden="1"/>
    <cellStyle name="Followed Hyperlink" xfId="498" builtinId="9" hidden="1"/>
    <cellStyle name="Followed Hyperlink" xfId="499" builtinId="9" hidden="1"/>
    <cellStyle name="Followed Hyperlink" xfId="500" builtinId="9" hidden="1"/>
    <cellStyle name="Followed Hyperlink" xfId="501" builtinId="9" hidden="1"/>
    <cellStyle name="Followed Hyperlink" xfId="502" builtinId="9" hidden="1"/>
    <cellStyle name="Followed Hyperlink" xfId="503" builtinId="9" hidden="1"/>
    <cellStyle name="Followed Hyperlink" xfId="504" builtinId="9" hidden="1"/>
    <cellStyle name="Followed Hyperlink" xfId="505" builtinId="9" hidden="1"/>
    <cellStyle name="Followed Hyperlink" xfId="506" builtinId="9" hidden="1"/>
    <cellStyle name="Followed Hyperlink" xfId="507" builtinId="9" hidden="1"/>
    <cellStyle name="Followed Hyperlink" xfId="508" builtinId="9" hidden="1"/>
    <cellStyle name="Followed Hyperlink" xfId="509" builtinId="9" hidden="1"/>
    <cellStyle name="Followed Hyperlink" xfId="510" builtinId="9" hidden="1"/>
    <cellStyle name="Followed Hyperlink" xfId="511" builtinId="9" hidden="1"/>
    <cellStyle name="Followed Hyperlink" xfId="512" builtinId="9" hidden="1"/>
    <cellStyle name="Followed Hyperlink" xfId="513" builtinId="9" hidden="1"/>
    <cellStyle name="Followed Hyperlink" xfId="514" builtinId="9" hidden="1"/>
    <cellStyle name="Followed Hyperlink" xfId="515" builtinId="9" hidden="1"/>
    <cellStyle name="Followed Hyperlink" xfId="516" builtinId="9" hidden="1"/>
    <cellStyle name="Followed Hyperlink" xfId="517" builtinId="9" hidden="1"/>
    <cellStyle name="Followed Hyperlink" xfId="518" builtinId="9" hidden="1"/>
    <cellStyle name="Followed Hyperlink" xfId="519" builtinId="9" hidden="1"/>
    <cellStyle name="Followed Hyperlink" xfId="520" builtinId="9" hidden="1"/>
    <cellStyle name="Followed Hyperlink" xfId="521" builtinId="9" hidden="1"/>
    <cellStyle name="Followed Hyperlink" xfId="522" builtinId="9" hidden="1"/>
    <cellStyle name="Followed Hyperlink" xfId="523" builtinId="9" hidden="1"/>
    <cellStyle name="Followed Hyperlink" xfId="524" builtinId="9" hidden="1"/>
    <cellStyle name="Followed Hyperlink" xfId="525" builtinId="9" hidden="1"/>
    <cellStyle name="Followed Hyperlink" xfId="526" builtinId="9" hidden="1"/>
    <cellStyle name="Followed Hyperlink" xfId="527" builtinId="9" hidden="1"/>
    <cellStyle name="Followed Hyperlink" xfId="528" builtinId="9" hidden="1"/>
    <cellStyle name="Followed Hyperlink" xfId="529" builtinId="9" hidden="1"/>
    <cellStyle name="Followed Hyperlink" xfId="530" builtinId="9" hidden="1"/>
    <cellStyle name="Followed Hyperlink" xfId="531" builtinId="9" hidden="1"/>
    <cellStyle name="Followed Hyperlink" xfId="532" builtinId="9" hidden="1"/>
    <cellStyle name="Followed Hyperlink" xfId="533" builtinId="9" hidden="1"/>
    <cellStyle name="Followed Hyperlink" xfId="534" builtinId="9" hidden="1"/>
    <cellStyle name="Followed Hyperlink" xfId="535" builtinId="9" hidden="1"/>
    <cellStyle name="Followed Hyperlink" xfId="536" builtinId="9" hidden="1"/>
    <cellStyle name="Followed Hyperlink" xfId="537" builtinId="9" hidden="1"/>
    <cellStyle name="Followed Hyperlink" xfId="538" builtinId="9" hidden="1"/>
    <cellStyle name="Followed Hyperlink" xfId="539" builtinId="9" hidden="1"/>
    <cellStyle name="Followed Hyperlink" xfId="540" builtinId="9" hidden="1"/>
    <cellStyle name="Followed Hyperlink" xfId="541" builtinId="9" hidden="1"/>
    <cellStyle name="Followed Hyperlink" xfId="542" builtinId="9" hidden="1"/>
    <cellStyle name="Followed Hyperlink" xfId="543" builtinId="9" hidden="1"/>
    <cellStyle name="Followed Hyperlink" xfId="544" builtinId="9" hidden="1"/>
    <cellStyle name="Followed Hyperlink" xfId="545" builtinId="9" hidden="1"/>
    <cellStyle name="Followed Hyperlink" xfId="546" builtinId="9" hidden="1"/>
    <cellStyle name="Followed Hyperlink" xfId="547" builtinId="9" hidden="1"/>
    <cellStyle name="Followed Hyperlink" xfId="548" builtinId="9" hidden="1"/>
    <cellStyle name="Followed Hyperlink" xfId="549" builtinId="9" hidden="1"/>
    <cellStyle name="Followed Hyperlink" xfId="550" builtinId="9" hidden="1"/>
    <cellStyle name="Followed Hyperlink" xfId="551" builtinId="9" hidden="1"/>
    <cellStyle name="Followed Hyperlink" xfId="552" builtinId="9" hidden="1"/>
    <cellStyle name="Followed Hyperlink" xfId="553" builtinId="9" hidden="1"/>
    <cellStyle name="Followed Hyperlink" xfId="554" builtinId="9" hidden="1"/>
    <cellStyle name="Followed Hyperlink" xfId="555" builtinId="9" hidden="1"/>
    <cellStyle name="Followed Hyperlink" xfId="556" builtinId="9" hidden="1"/>
    <cellStyle name="Followed Hyperlink" xfId="557" builtinId="9" hidden="1"/>
    <cellStyle name="Followed Hyperlink" xfId="558" builtinId="9" hidden="1"/>
    <cellStyle name="Followed Hyperlink" xfId="559" builtinId="9" hidden="1"/>
    <cellStyle name="Followed Hyperlink" xfId="560" builtinId="9" hidden="1"/>
    <cellStyle name="Followed Hyperlink" xfId="561" builtinId="9" hidden="1"/>
    <cellStyle name="Followed Hyperlink" xfId="562" builtinId="9" hidden="1"/>
    <cellStyle name="Followed Hyperlink" xfId="563" builtinId="9" hidden="1"/>
    <cellStyle name="Followed Hyperlink" xfId="564" builtinId="9" hidden="1"/>
    <cellStyle name="Followed Hyperlink" xfId="565" builtinId="9" hidden="1"/>
    <cellStyle name="Followed Hyperlink" xfId="566" builtinId="9" hidden="1"/>
    <cellStyle name="Followed Hyperlink" xfId="567" builtinId="9" hidden="1"/>
    <cellStyle name="Followed Hyperlink" xfId="568" builtinId="9" hidden="1"/>
    <cellStyle name="Followed Hyperlink" xfId="569" builtinId="9" hidden="1"/>
    <cellStyle name="Followed Hyperlink" xfId="570" builtinId="9" hidden="1"/>
    <cellStyle name="Followed Hyperlink" xfId="571" builtinId="9" hidden="1"/>
    <cellStyle name="Followed Hyperlink" xfId="572" builtinId="9" hidden="1"/>
    <cellStyle name="Followed Hyperlink" xfId="573" builtinId="9" hidden="1"/>
    <cellStyle name="Followed Hyperlink" xfId="574" builtinId="9" hidden="1"/>
    <cellStyle name="Followed Hyperlink" xfId="575" builtinId="9" hidden="1"/>
    <cellStyle name="Followed Hyperlink" xfId="576" builtinId="9" hidden="1"/>
    <cellStyle name="Followed Hyperlink" xfId="577" builtinId="9" hidden="1"/>
    <cellStyle name="Followed Hyperlink" xfId="578" builtinId="9" hidden="1"/>
    <cellStyle name="Followed Hyperlink" xfId="579" builtinId="9" hidden="1"/>
    <cellStyle name="Followed Hyperlink" xfId="580" builtinId="9" hidden="1"/>
    <cellStyle name="Followed Hyperlink" xfId="581" builtinId="9" hidden="1"/>
    <cellStyle name="Followed Hyperlink" xfId="582" builtinId="9" hidden="1"/>
    <cellStyle name="Followed Hyperlink" xfId="583" builtinId="9" hidden="1"/>
    <cellStyle name="Followed Hyperlink" xfId="584" builtinId="9" hidden="1"/>
    <cellStyle name="Followed Hyperlink" xfId="585" builtinId="9" hidden="1"/>
    <cellStyle name="Followed Hyperlink" xfId="586" builtinId="9" hidden="1"/>
    <cellStyle name="Followed Hyperlink" xfId="587" builtinId="9" hidden="1"/>
    <cellStyle name="Followed Hyperlink" xfId="588" builtinId="9" hidden="1"/>
    <cellStyle name="Followed Hyperlink" xfId="589" builtinId="9" hidden="1"/>
    <cellStyle name="Followed Hyperlink" xfId="590" builtinId="9" hidden="1"/>
    <cellStyle name="Followed Hyperlink" xfId="591" builtinId="9" hidden="1"/>
    <cellStyle name="Followed Hyperlink" xfId="592" builtinId="9" hidden="1"/>
    <cellStyle name="Followed Hyperlink" xfId="593" builtinId="9" hidden="1"/>
    <cellStyle name="Followed Hyperlink" xfId="594" builtinId="9" hidden="1"/>
    <cellStyle name="Followed Hyperlink" xfId="595" builtinId="9" hidden="1"/>
    <cellStyle name="Followed Hyperlink" xfId="596" builtinId="9" hidden="1"/>
    <cellStyle name="Followed Hyperlink" xfId="597" builtinId="9" hidden="1"/>
    <cellStyle name="Followed Hyperlink" xfId="598" builtinId="9" hidden="1"/>
    <cellStyle name="Followed Hyperlink" xfId="599" builtinId="9" hidden="1"/>
    <cellStyle name="Followed Hyperlink" xfId="600" builtinId="9" hidden="1"/>
    <cellStyle name="Followed Hyperlink" xfId="601" builtinId="9" hidden="1"/>
    <cellStyle name="Followed Hyperlink" xfId="602" builtinId="9" hidden="1"/>
    <cellStyle name="Followed Hyperlink" xfId="603" builtinId="9" hidden="1"/>
    <cellStyle name="Followed Hyperlink" xfId="604" builtinId="9" hidden="1"/>
    <cellStyle name="Followed Hyperlink" xfId="605" builtinId="9" hidden="1"/>
    <cellStyle name="Followed Hyperlink" xfId="606" builtinId="9" hidden="1"/>
    <cellStyle name="Followed Hyperlink" xfId="607" builtinId="9" hidden="1"/>
    <cellStyle name="Followed Hyperlink" xfId="608" builtinId="9" hidden="1"/>
    <cellStyle name="Followed Hyperlink" xfId="609" builtinId="9" hidden="1"/>
    <cellStyle name="Followed Hyperlink" xfId="610" builtinId="9" hidden="1"/>
    <cellStyle name="Followed Hyperlink" xfId="611" builtinId="9" hidden="1"/>
    <cellStyle name="Followed Hyperlink" xfId="612" builtinId="9" hidden="1"/>
    <cellStyle name="Followed Hyperlink" xfId="613" builtinId="9" hidden="1"/>
    <cellStyle name="Followed Hyperlink" xfId="614" builtinId="9" hidden="1"/>
    <cellStyle name="Followed Hyperlink" xfId="615" builtinId="9" hidden="1"/>
    <cellStyle name="Followed Hyperlink" xfId="616" builtinId="9" hidden="1"/>
    <cellStyle name="Followed Hyperlink" xfId="617" builtinId="9" hidden="1"/>
    <cellStyle name="Followed Hyperlink" xfId="618" builtinId="9" hidden="1"/>
    <cellStyle name="Followed Hyperlink" xfId="619" builtinId="9" hidden="1"/>
    <cellStyle name="Followed Hyperlink" xfId="620" builtinId="9" hidden="1"/>
    <cellStyle name="Followed Hyperlink" xfId="621" builtinId="9" hidden="1"/>
    <cellStyle name="Followed Hyperlink" xfId="622" builtinId="9" hidden="1"/>
    <cellStyle name="Followed Hyperlink" xfId="623" builtinId="9" hidden="1"/>
    <cellStyle name="Followed Hyperlink" xfId="624" builtinId="9" hidden="1"/>
    <cellStyle name="Followed Hyperlink" xfId="625" builtinId="9" hidden="1"/>
    <cellStyle name="Followed Hyperlink" xfId="626" builtinId="9" hidden="1"/>
    <cellStyle name="Followed Hyperlink" xfId="627" builtinId="9" hidden="1"/>
    <cellStyle name="Followed Hyperlink" xfId="628" builtinId="9" hidden="1"/>
    <cellStyle name="Followed Hyperlink" xfId="629" builtinId="9" hidden="1"/>
    <cellStyle name="Followed Hyperlink" xfId="630" builtinId="9" hidden="1"/>
    <cellStyle name="Followed Hyperlink" xfId="631" builtinId="9" hidden="1"/>
    <cellStyle name="Followed Hyperlink" xfId="632" builtinId="9" hidden="1"/>
    <cellStyle name="Followed Hyperlink" xfId="633" builtinId="9" hidden="1"/>
    <cellStyle name="Followed Hyperlink" xfId="634" builtinId="9" hidden="1"/>
    <cellStyle name="Followed Hyperlink" xfId="635" builtinId="9" hidden="1"/>
    <cellStyle name="Followed Hyperlink" xfId="636" builtinId="9" hidden="1"/>
    <cellStyle name="Followed Hyperlink" xfId="637" builtinId="9" hidden="1"/>
    <cellStyle name="Followed Hyperlink" xfId="638" builtinId="9" hidden="1"/>
    <cellStyle name="Followed Hyperlink" xfId="639" builtinId="9" hidden="1"/>
    <cellStyle name="Followed Hyperlink" xfId="640" builtinId="9" hidden="1"/>
    <cellStyle name="Followed Hyperlink" xfId="641" builtinId="9" hidden="1"/>
    <cellStyle name="Followed Hyperlink" xfId="642" builtinId="9" hidden="1"/>
    <cellStyle name="Followed Hyperlink" xfId="643" builtinId="9" hidden="1"/>
    <cellStyle name="Followed Hyperlink" xfId="644" builtinId="9" hidden="1"/>
    <cellStyle name="Followed Hyperlink" xfId="645" builtinId="9" hidden="1"/>
    <cellStyle name="Followed Hyperlink" xfId="646" builtinId="9" hidden="1"/>
    <cellStyle name="Followed Hyperlink" xfId="647" builtinId="9" hidden="1"/>
    <cellStyle name="Followed Hyperlink" xfId="648" builtinId="9" hidden="1"/>
    <cellStyle name="Followed Hyperlink" xfId="649" builtinId="9" hidden="1"/>
    <cellStyle name="Followed Hyperlink" xfId="650" builtinId="9" hidden="1"/>
    <cellStyle name="Followed Hyperlink" xfId="651" builtinId="9" hidden="1"/>
    <cellStyle name="Followed Hyperlink" xfId="652" builtinId="9" hidden="1"/>
    <cellStyle name="Followed Hyperlink" xfId="653" builtinId="9" hidden="1"/>
    <cellStyle name="Followed Hyperlink" xfId="654" builtinId="9" hidden="1"/>
    <cellStyle name="Followed Hyperlink" xfId="655" builtinId="9" hidden="1"/>
    <cellStyle name="Followed Hyperlink" xfId="656" builtinId="9" hidden="1"/>
    <cellStyle name="Followed Hyperlink" xfId="657" builtinId="9" hidden="1"/>
    <cellStyle name="Followed Hyperlink" xfId="658" builtinId="9" hidden="1"/>
    <cellStyle name="Followed Hyperlink" xfId="659" builtinId="9" hidden="1"/>
    <cellStyle name="Followed Hyperlink" xfId="660" builtinId="9" hidden="1"/>
    <cellStyle name="Followed Hyperlink" xfId="661" builtinId="9" hidden="1"/>
    <cellStyle name="Followed Hyperlink" xfId="662" builtinId="9" hidden="1"/>
    <cellStyle name="Followed Hyperlink" xfId="663" builtinId="9" hidden="1"/>
    <cellStyle name="Followed Hyperlink" xfId="664" builtinId="9" hidden="1"/>
    <cellStyle name="Followed Hyperlink" xfId="665" builtinId="9" hidden="1"/>
    <cellStyle name="Followed Hyperlink" xfId="666" builtinId="9" hidden="1"/>
    <cellStyle name="Followed Hyperlink" xfId="667" builtinId="9" hidden="1"/>
    <cellStyle name="Followed Hyperlink" xfId="668" builtinId="9" hidden="1"/>
    <cellStyle name="Followed Hyperlink" xfId="669" builtinId="9" hidden="1"/>
    <cellStyle name="Followed Hyperlink" xfId="670" builtinId="9" hidden="1"/>
    <cellStyle name="Followed Hyperlink" xfId="671" builtinId="9" hidden="1"/>
    <cellStyle name="Followed Hyperlink" xfId="672" builtinId="9" hidden="1"/>
    <cellStyle name="Followed Hyperlink" xfId="673" builtinId="9" hidden="1"/>
    <cellStyle name="Followed Hyperlink" xfId="674" builtinId="9" hidden="1"/>
    <cellStyle name="Followed Hyperlink" xfId="675" builtinId="9" hidden="1"/>
    <cellStyle name="Followed Hyperlink" xfId="676" builtinId="9" hidden="1"/>
    <cellStyle name="Followed Hyperlink" xfId="677" builtinId="9" hidden="1"/>
    <cellStyle name="Followed Hyperlink" xfId="678" builtinId="9" hidden="1"/>
    <cellStyle name="Followed Hyperlink" xfId="679" builtinId="9" hidden="1"/>
    <cellStyle name="Followed Hyperlink" xfId="680" builtinId="9" hidden="1"/>
    <cellStyle name="Followed Hyperlink" xfId="681" builtinId="9" hidden="1"/>
    <cellStyle name="Followed Hyperlink" xfId="682" builtinId="9" hidden="1"/>
    <cellStyle name="Followed Hyperlink" xfId="683" builtinId="9" hidden="1"/>
    <cellStyle name="Followed Hyperlink" xfId="684" builtinId="9" hidden="1"/>
    <cellStyle name="Followed Hyperlink" xfId="685" builtinId="9" hidden="1"/>
    <cellStyle name="Followed Hyperlink" xfId="686" builtinId="9" hidden="1"/>
    <cellStyle name="Followed Hyperlink" xfId="687" builtinId="9" hidden="1"/>
    <cellStyle name="Followed Hyperlink" xfId="688" builtinId="9" hidden="1"/>
    <cellStyle name="Followed Hyperlink" xfId="689" builtinId="9" hidden="1"/>
    <cellStyle name="Followed Hyperlink" xfId="690" builtinId="9" hidden="1"/>
    <cellStyle name="Followed Hyperlink" xfId="691" builtinId="9" hidden="1"/>
    <cellStyle name="Followed Hyperlink" xfId="692" builtinId="9" hidden="1"/>
    <cellStyle name="Followed Hyperlink" xfId="693" builtinId="9" hidden="1"/>
    <cellStyle name="Followed Hyperlink" xfId="694" builtinId="9" hidden="1"/>
    <cellStyle name="Followed Hyperlink" xfId="695" builtinId="9" hidden="1"/>
    <cellStyle name="Followed Hyperlink" xfId="696" builtinId="9" hidden="1"/>
    <cellStyle name="Followed Hyperlink" xfId="697" builtinId="9" hidden="1"/>
    <cellStyle name="Followed Hyperlink" xfId="698" builtinId="9" hidden="1"/>
    <cellStyle name="Followed Hyperlink" xfId="699" builtinId="9" hidden="1"/>
    <cellStyle name="Followed Hyperlink" xfId="700" builtinId="9" hidden="1"/>
    <cellStyle name="Followed Hyperlink" xfId="701" builtinId="9" hidden="1"/>
    <cellStyle name="Followed Hyperlink" xfId="702" builtinId="9" hidden="1"/>
    <cellStyle name="Followed Hyperlink" xfId="703" builtinId="9" hidden="1"/>
    <cellStyle name="Followed Hyperlink" xfId="704" builtinId="9" hidden="1"/>
    <cellStyle name="Followed Hyperlink" xfId="705" builtinId="9" hidden="1"/>
    <cellStyle name="Followed Hyperlink" xfId="706" builtinId="9" hidden="1"/>
    <cellStyle name="Followed Hyperlink" xfId="707" builtinId="9" hidden="1"/>
    <cellStyle name="Followed Hyperlink" xfId="708" builtinId="9" hidden="1"/>
    <cellStyle name="Followed Hyperlink" xfId="709" builtinId="9" hidden="1"/>
    <cellStyle name="Followed Hyperlink" xfId="710" builtinId="9" hidden="1"/>
    <cellStyle name="Followed Hyperlink" xfId="711" builtinId="9" hidden="1"/>
    <cellStyle name="Followed Hyperlink" xfId="712" builtinId="9" hidden="1"/>
    <cellStyle name="Followed Hyperlink" xfId="713" builtinId="9" hidden="1"/>
    <cellStyle name="Followed Hyperlink" xfId="714" builtinId="9" hidden="1"/>
    <cellStyle name="Followed Hyperlink" xfId="715" builtinId="9" hidden="1"/>
    <cellStyle name="Followed Hyperlink" xfId="716" builtinId="9" hidden="1"/>
    <cellStyle name="Followed Hyperlink" xfId="717" builtinId="9" hidden="1"/>
    <cellStyle name="Followed Hyperlink" xfId="718" builtinId="9" hidden="1"/>
    <cellStyle name="Followed Hyperlink" xfId="719" builtinId="9" hidden="1"/>
    <cellStyle name="Followed Hyperlink" xfId="720" builtinId="9" hidden="1"/>
    <cellStyle name="Followed Hyperlink" xfId="721" builtinId="9" hidden="1"/>
    <cellStyle name="Followed Hyperlink" xfId="722" builtinId="9" hidden="1"/>
    <cellStyle name="Followed Hyperlink" xfId="723" builtinId="9" hidden="1"/>
    <cellStyle name="Followed Hyperlink" xfId="724" builtinId="9" hidden="1"/>
    <cellStyle name="Followed Hyperlink" xfId="725" builtinId="9" hidden="1"/>
    <cellStyle name="Followed Hyperlink" xfId="726" builtinId="9" hidden="1"/>
    <cellStyle name="Followed Hyperlink" xfId="727" builtinId="9" hidden="1"/>
    <cellStyle name="Followed Hyperlink" xfId="728" builtinId="9" hidden="1"/>
    <cellStyle name="Followed Hyperlink" xfId="729" builtinId="9" hidden="1"/>
    <cellStyle name="Followed Hyperlink" xfId="730" builtinId="9" hidden="1"/>
    <cellStyle name="Followed Hyperlink" xfId="731" builtinId="9" hidden="1"/>
    <cellStyle name="Followed Hyperlink" xfId="732" builtinId="9" hidden="1"/>
    <cellStyle name="Followed Hyperlink" xfId="733" builtinId="9" hidden="1"/>
    <cellStyle name="Followed Hyperlink" xfId="734" builtinId="9" hidden="1"/>
    <cellStyle name="Followed Hyperlink" xfId="735" builtinId="9" hidden="1"/>
    <cellStyle name="Followed Hyperlink" xfId="736" builtinId="9" hidden="1"/>
    <cellStyle name="Followed Hyperlink" xfId="737" builtinId="9" hidden="1"/>
    <cellStyle name="Followed Hyperlink" xfId="738" builtinId="9" hidden="1"/>
    <cellStyle name="Followed Hyperlink" xfId="739" builtinId="9" hidden="1"/>
    <cellStyle name="Followed Hyperlink" xfId="740" builtinId="9" hidden="1"/>
    <cellStyle name="Followed Hyperlink" xfId="741" builtinId="9" hidden="1"/>
    <cellStyle name="Followed Hyperlink" xfId="742" builtinId="9" hidden="1"/>
    <cellStyle name="Followed Hyperlink" xfId="743" builtinId="9" hidden="1"/>
    <cellStyle name="Followed Hyperlink" xfId="744" builtinId="9" hidden="1"/>
    <cellStyle name="Followed Hyperlink" xfId="745" builtinId="9" hidden="1"/>
    <cellStyle name="Followed Hyperlink" xfId="746" builtinId="9" hidden="1"/>
    <cellStyle name="Followed Hyperlink" xfId="747" builtinId="9" hidden="1"/>
    <cellStyle name="Followed Hyperlink" xfId="748" builtinId="9" hidden="1"/>
    <cellStyle name="Followed Hyperlink" xfId="749" builtinId="9" hidden="1"/>
    <cellStyle name="Followed Hyperlink" xfId="750" builtinId="9" hidden="1"/>
    <cellStyle name="Followed Hyperlink" xfId="751" builtinId="9" hidden="1"/>
    <cellStyle name="Followed Hyperlink" xfId="752" builtinId="9" hidden="1"/>
    <cellStyle name="Followed Hyperlink" xfId="753" builtinId="9" hidden="1"/>
    <cellStyle name="Followed Hyperlink" xfId="754" builtinId="9" hidden="1"/>
    <cellStyle name="Followed Hyperlink" xfId="755" builtinId="9" hidden="1"/>
    <cellStyle name="Followed Hyperlink" xfId="756" builtinId="9" hidden="1"/>
    <cellStyle name="Followed Hyperlink" xfId="757" builtinId="9" hidden="1"/>
    <cellStyle name="Followed Hyperlink" xfId="758" builtinId="9" hidden="1"/>
    <cellStyle name="Followed Hyperlink" xfId="759" builtinId="9" hidden="1"/>
    <cellStyle name="Followed Hyperlink" xfId="760" builtinId="9" hidden="1"/>
    <cellStyle name="Followed Hyperlink" xfId="761" builtinId="9" hidden="1"/>
    <cellStyle name="Followed Hyperlink" xfId="762" builtinId="9" hidden="1"/>
    <cellStyle name="Followed Hyperlink" xfId="763" builtinId="9" hidden="1"/>
    <cellStyle name="Followed Hyperlink" xfId="764" builtinId="9" hidden="1"/>
    <cellStyle name="Followed Hyperlink" xfId="765" builtinId="9" hidden="1"/>
    <cellStyle name="Followed Hyperlink" xfId="766" builtinId="9" hidden="1"/>
    <cellStyle name="Followed Hyperlink" xfId="767" builtinId="9" hidden="1"/>
    <cellStyle name="Followed Hyperlink" xfId="768" builtinId="9" hidden="1"/>
    <cellStyle name="Followed Hyperlink" xfId="769" builtinId="9" hidden="1"/>
    <cellStyle name="Followed Hyperlink" xfId="770" builtinId="9" hidden="1"/>
    <cellStyle name="Followed Hyperlink" xfId="771" builtinId="9" hidden="1"/>
    <cellStyle name="Followed Hyperlink" xfId="772" builtinId="9" hidden="1"/>
    <cellStyle name="Followed Hyperlink" xfId="773" builtinId="9" hidden="1"/>
    <cellStyle name="Followed Hyperlink" xfId="774" builtinId="9" hidden="1"/>
    <cellStyle name="Followed Hyperlink" xfId="775" builtinId="9" hidden="1"/>
    <cellStyle name="Followed Hyperlink" xfId="776" builtinId="9" hidden="1"/>
    <cellStyle name="Followed Hyperlink" xfId="777" builtinId="9" hidden="1"/>
    <cellStyle name="Followed Hyperlink" xfId="778" builtinId="9" hidden="1"/>
    <cellStyle name="Followed Hyperlink" xfId="779" builtinId="9" hidden="1"/>
    <cellStyle name="Followed Hyperlink" xfId="780" builtinId="9" hidden="1"/>
    <cellStyle name="Followed Hyperlink" xfId="781" builtinId="9" hidden="1"/>
    <cellStyle name="Followed Hyperlink" xfId="782" builtinId="9" hidden="1"/>
    <cellStyle name="Followed Hyperlink" xfId="783" builtinId="9" hidden="1"/>
    <cellStyle name="Followed Hyperlink" xfId="784" builtinId="9" hidden="1"/>
    <cellStyle name="Followed Hyperlink" xfId="785" builtinId="9" hidden="1"/>
    <cellStyle name="Followed Hyperlink" xfId="786" builtinId="9" hidden="1"/>
    <cellStyle name="Followed Hyperlink" xfId="787" builtinId="9" hidden="1"/>
    <cellStyle name="Followed Hyperlink" xfId="788" builtinId="9" hidden="1"/>
    <cellStyle name="Followed Hyperlink" xfId="789" builtinId="9" hidden="1"/>
    <cellStyle name="Followed Hyperlink" xfId="790" builtinId="9" hidden="1"/>
    <cellStyle name="Followed Hyperlink" xfId="791" builtinId="9" hidden="1"/>
    <cellStyle name="Followed Hyperlink" xfId="792" builtinId="9" hidden="1"/>
    <cellStyle name="Followed Hyperlink" xfId="793" builtinId="9" hidden="1"/>
    <cellStyle name="Followed Hyperlink" xfId="794" builtinId="9" hidden="1"/>
    <cellStyle name="Followed Hyperlink" xfId="795" builtinId="9" hidden="1"/>
    <cellStyle name="Followed Hyperlink" xfId="796" builtinId="9" hidden="1"/>
    <cellStyle name="Followed Hyperlink" xfId="797" builtinId="9" hidden="1"/>
    <cellStyle name="Followed Hyperlink" xfId="798" builtinId="9" hidden="1"/>
    <cellStyle name="Followed Hyperlink" xfId="799" builtinId="9" hidden="1"/>
    <cellStyle name="Followed Hyperlink" xfId="800" builtinId="9" hidden="1"/>
    <cellStyle name="Followed Hyperlink" xfId="801" builtinId="9" hidden="1"/>
    <cellStyle name="Followed Hyperlink" xfId="802" builtinId="9" hidden="1"/>
    <cellStyle name="Followed Hyperlink" xfId="803" builtinId="9" hidden="1"/>
    <cellStyle name="Followed Hyperlink" xfId="804" builtinId="9" hidden="1"/>
    <cellStyle name="Followed Hyperlink" xfId="805" builtinId="9" hidden="1"/>
    <cellStyle name="Followed Hyperlink" xfId="806" builtinId="9" hidden="1"/>
    <cellStyle name="Followed Hyperlink" xfId="807" builtinId="9" hidden="1"/>
    <cellStyle name="Followed Hyperlink" xfId="808" builtinId="9" hidden="1"/>
    <cellStyle name="Followed Hyperlink" xfId="809" builtinId="9" hidden="1"/>
    <cellStyle name="Followed Hyperlink" xfId="810" builtinId="9" hidden="1"/>
    <cellStyle name="Followed Hyperlink" xfId="811" builtinId="9" hidden="1"/>
    <cellStyle name="Followed Hyperlink" xfId="812" builtinId="9" hidden="1"/>
    <cellStyle name="Followed Hyperlink" xfId="813" builtinId="9" hidden="1"/>
    <cellStyle name="Followed Hyperlink" xfId="814" builtinId="9" hidden="1"/>
    <cellStyle name="Followed Hyperlink" xfId="815" builtinId="9" hidden="1"/>
    <cellStyle name="Followed Hyperlink" xfId="816" builtinId="9" hidden="1"/>
    <cellStyle name="Followed Hyperlink" xfId="817" builtinId="9" hidden="1"/>
    <cellStyle name="Followed Hyperlink" xfId="818" builtinId="9" hidden="1"/>
    <cellStyle name="Followed Hyperlink" xfId="819" builtinId="9" hidden="1"/>
    <cellStyle name="Followed Hyperlink" xfId="820" builtinId="9" hidden="1"/>
    <cellStyle name="Followed Hyperlink" xfId="821" builtinId="9" hidden="1"/>
    <cellStyle name="Followed Hyperlink" xfId="822" builtinId="9" hidden="1"/>
    <cellStyle name="Followed Hyperlink" xfId="823" builtinId="9" hidden="1"/>
    <cellStyle name="Followed Hyperlink" xfId="824" builtinId="9" hidden="1"/>
    <cellStyle name="Followed Hyperlink" xfId="825" builtinId="9" hidden="1"/>
    <cellStyle name="Followed Hyperlink" xfId="826" builtinId="9" hidden="1"/>
    <cellStyle name="Followed Hyperlink" xfId="827" builtinId="9" hidden="1"/>
    <cellStyle name="Followed Hyperlink" xfId="828" builtinId="9" hidden="1"/>
    <cellStyle name="Followed Hyperlink" xfId="829" builtinId="9" hidden="1"/>
    <cellStyle name="Followed Hyperlink" xfId="830" builtinId="9" hidden="1"/>
    <cellStyle name="Followed Hyperlink" xfId="831" builtinId="9" hidden="1"/>
    <cellStyle name="Followed Hyperlink" xfId="832" builtinId="9" hidden="1"/>
    <cellStyle name="Followed Hyperlink" xfId="833" builtinId="9" hidden="1"/>
    <cellStyle name="Followed Hyperlink" xfId="834" builtinId="9" hidden="1"/>
    <cellStyle name="Followed Hyperlink" xfId="835" builtinId="9" hidden="1"/>
    <cellStyle name="Followed Hyperlink" xfId="836" builtinId="9" hidden="1"/>
    <cellStyle name="Followed Hyperlink" xfId="837" builtinId="9" hidden="1"/>
    <cellStyle name="Followed Hyperlink" xfId="838" builtinId="9" hidden="1"/>
    <cellStyle name="Followed Hyperlink" xfId="839" builtinId="9" hidden="1"/>
    <cellStyle name="Followed Hyperlink" xfId="840" builtinId="9" hidden="1"/>
    <cellStyle name="Followed Hyperlink" xfId="841" builtinId="9" hidden="1"/>
    <cellStyle name="Followed Hyperlink" xfId="842" builtinId="9" hidden="1"/>
    <cellStyle name="Followed Hyperlink" xfId="843" builtinId="9" hidden="1"/>
    <cellStyle name="Followed Hyperlink" xfId="844" builtinId="9" hidden="1"/>
    <cellStyle name="Followed Hyperlink" xfId="845" builtinId="9" hidden="1"/>
    <cellStyle name="Followed Hyperlink" xfId="846" builtinId="9" hidden="1"/>
    <cellStyle name="Followed Hyperlink" xfId="847" builtinId="9" hidden="1"/>
    <cellStyle name="Followed Hyperlink" xfId="848" builtinId="9" hidden="1"/>
    <cellStyle name="Followed Hyperlink" xfId="849" builtinId="9" hidden="1"/>
    <cellStyle name="Followed Hyperlink" xfId="850" builtinId="9" hidden="1"/>
    <cellStyle name="Followed Hyperlink" xfId="851" builtinId="9" hidden="1"/>
    <cellStyle name="Followed Hyperlink" xfId="852" builtinId="9" hidden="1"/>
    <cellStyle name="Followed Hyperlink" xfId="853" builtinId="9" hidden="1"/>
    <cellStyle name="Followed Hyperlink" xfId="854" builtinId="9" hidden="1"/>
    <cellStyle name="Followed Hyperlink" xfId="855" builtinId="9" hidden="1"/>
    <cellStyle name="Followed Hyperlink" xfId="856" builtinId="9" hidden="1"/>
    <cellStyle name="Followed Hyperlink" xfId="857" builtinId="9" hidden="1"/>
    <cellStyle name="Followed Hyperlink" xfId="858" builtinId="9" hidden="1"/>
    <cellStyle name="Followed Hyperlink" xfId="859" builtinId="9" hidden="1"/>
    <cellStyle name="Followed Hyperlink" xfId="860" builtinId="9" hidden="1"/>
    <cellStyle name="Followed Hyperlink" xfId="861" builtinId="9" hidden="1"/>
    <cellStyle name="Followed Hyperlink" xfId="862" builtinId="9" hidden="1"/>
    <cellStyle name="Followed Hyperlink" xfId="863" builtinId="9" hidden="1"/>
    <cellStyle name="Followed Hyperlink" xfId="864" builtinId="9" hidden="1"/>
    <cellStyle name="Followed Hyperlink" xfId="865" builtinId="9" hidden="1"/>
    <cellStyle name="Followed Hyperlink" xfId="866" builtinId="9" hidden="1"/>
    <cellStyle name="Followed Hyperlink" xfId="867" builtinId="9" hidden="1"/>
    <cellStyle name="Followed Hyperlink" xfId="868" builtinId="9" hidden="1"/>
    <cellStyle name="Followed Hyperlink" xfId="869" builtinId="9" hidden="1"/>
    <cellStyle name="Followed Hyperlink" xfId="870" builtinId="9" hidden="1"/>
    <cellStyle name="Followed Hyperlink" xfId="871" builtinId="9" hidden="1"/>
    <cellStyle name="Followed Hyperlink" xfId="872" builtinId="9" hidden="1"/>
    <cellStyle name="Followed Hyperlink" xfId="873" builtinId="9" hidden="1"/>
    <cellStyle name="Followed Hyperlink" xfId="874" builtinId="9" hidden="1"/>
    <cellStyle name="Followed Hyperlink" xfId="875" builtinId="9" hidden="1"/>
    <cellStyle name="Followed Hyperlink" xfId="876" builtinId="9" hidden="1"/>
    <cellStyle name="Followed Hyperlink" xfId="877" builtinId="9" hidden="1"/>
    <cellStyle name="Followed Hyperlink" xfId="878" builtinId="9" hidden="1"/>
    <cellStyle name="Followed Hyperlink" xfId="879" builtinId="9" hidden="1"/>
    <cellStyle name="Followed Hyperlink" xfId="880" builtinId="9" hidden="1"/>
    <cellStyle name="Followed Hyperlink" xfId="881" builtinId="9" hidden="1"/>
    <cellStyle name="Followed Hyperlink" xfId="882" builtinId="9" hidden="1"/>
    <cellStyle name="Followed Hyperlink" xfId="883" builtinId="9" hidden="1"/>
    <cellStyle name="Followed Hyperlink" xfId="884" builtinId="9" hidden="1"/>
    <cellStyle name="Followed Hyperlink" xfId="885" builtinId="9" hidden="1"/>
    <cellStyle name="Followed Hyperlink" xfId="886" builtinId="9" hidden="1"/>
    <cellStyle name="Followed Hyperlink" xfId="887" builtinId="9" hidden="1"/>
    <cellStyle name="Followed Hyperlink" xfId="888" builtinId="9" hidden="1"/>
    <cellStyle name="Followed Hyperlink" xfId="889" builtinId="9" hidden="1"/>
    <cellStyle name="Followed Hyperlink" xfId="890" builtinId="9" hidden="1"/>
    <cellStyle name="Followed Hyperlink" xfId="891" builtinId="9" hidden="1"/>
    <cellStyle name="Followed Hyperlink" xfId="892" builtinId="9" hidden="1"/>
    <cellStyle name="Followed Hyperlink" xfId="893" builtinId="9" hidden="1"/>
    <cellStyle name="Followed Hyperlink" xfId="894" builtinId="9" hidden="1"/>
    <cellStyle name="Followed Hyperlink" xfId="895" builtinId="9" hidden="1"/>
    <cellStyle name="Followed Hyperlink" xfId="896" builtinId="9" hidden="1"/>
    <cellStyle name="Followed Hyperlink" xfId="897" builtinId="9" hidden="1"/>
    <cellStyle name="Followed Hyperlink" xfId="898" builtinId="9" hidden="1"/>
    <cellStyle name="Followed Hyperlink" xfId="899" builtinId="9" hidden="1"/>
    <cellStyle name="Followed Hyperlink" xfId="900" builtinId="9" hidden="1"/>
    <cellStyle name="Followed Hyperlink" xfId="901" builtinId="9" hidden="1"/>
    <cellStyle name="Followed Hyperlink" xfId="902" builtinId="9" hidden="1"/>
    <cellStyle name="Followed Hyperlink" xfId="903" builtinId="9" hidden="1"/>
    <cellStyle name="Followed Hyperlink" xfId="904" builtinId="9" hidden="1"/>
    <cellStyle name="Followed Hyperlink" xfId="905" builtinId="9" hidden="1"/>
    <cellStyle name="Followed Hyperlink" xfId="906" builtinId="9" hidden="1"/>
    <cellStyle name="Followed Hyperlink" xfId="907" builtinId="9" hidden="1"/>
    <cellStyle name="Followed Hyperlink" xfId="908" builtinId="9" hidden="1"/>
    <cellStyle name="Followed Hyperlink" xfId="909" builtinId="9" hidden="1"/>
    <cellStyle name="Followed Hyperlink" xfId="910" builtinId="9" hidden="1"/>
    <cellStyle name="Followed Hyperlink" xfId="911" builtinId="9" hidden="1"/>
    <cellStyle name="Followed Hyperlink" xfId="912" builtinId="9" hidden="1"/>
    <cellStyle name="Followed Hyperlink" xfId="913" builtinId="9" hidden="1"/>
    <cellStyle name="Followed Hyperlink" xfId="914" builtinId="9" hidden="1"/>
    <cellStyle name="Followed Hyperlink" xfId="915" builtinId="9" hidden="1"/>
    <cellStyle name="Followed Hyperlink" xfId="916" builtinId="9" hidden="1"/>
    <cellStyle name="Followed Hyperlink" xfId="917" builtinId="9" hidden="1"/>
    <cellStyle name="Followed Hyperlink" xfId="918" builtinId="9" hidden="1"/>
    <cellStyle name="Followed Hyperlink" xfId="919" builtinId="9" hidden="1"/>
    <cellStyle name="Followed Hyperlink" xfId="920" builtinId="9" hidden="1"/>
    <cellStyle name="Followed Hyperlink" xfId="921" builtinId="9" hidden="1"/>
    <cellStyle name="Followed Hyperlink" xfId="922" builtinId="9" hidden="1"/>
    <cellStyle name="Followed Hyperlink" xfId="923" builtinId="9" hidden="1"/>
    <cellStyle name="Followed Hyperlink" xfId="924" builtinId="9" hidden="1"/>
    <cellStyle name="Followed Hyperlink" xfId="925" builtinId="9" hidden="1"/>
    <cellStyle name="Followed Hyperlink" xfId="926" builtinId="9" hidden="1"/>
    <cellStyle name="Followed Hyperlink" xfId="927" builtinId="9" hidden="1"/>
    <cellStyle name="Followed Hyperlink" xfId="928" builtinId="9" hidden="1"/>
    <cellStyle name="Followed Hyperlink" xfId="929" builtinId="9" hidden="1"/>
    <cellStyle name="Followed Hyperlink" xfId="930" builtinId="9" hidden="1"/>
    <cellStyle name="Followed Hyperlink" xfId="931" builtinId="9" hidden="1"/>
    <cellStyle name="Followed Hyperlink" xfId="932" builtinId="9" hidden="1"/>
    <cellStyle name="Followed Hyperlink" xfId="933" builtinId="9" hidden="1"/>
    <cellStyle name="Followed Hyperlink" xfId="934" builtinId="9" hidden="1"/>
    <cellStyle name="Followed Hyperlink" xfId="935" builtinId="9" hidden="1"/>
    <cellStyle name="Followed Hyperlink" xfId="936" builtinId="9" hidden="1"/>
    <cellStyle name="Followed Hyperlink" xfId="937" builtinId="9" hidden="1"/>
    <cellStyle name="Followed Hyperlink" xfId="938" builtinId="9" hidden="1"/>
    <cellStyle name="Followed Hyperlink" xfId="939" builtinId="9" hidden="1"/>
    <cellStyle name="Followed Hyperlink" xfId="940" builtinId="9" hidden="1"/>
    <cellStyle name="Followed Hyperlink" xfId="941" builtinId="9" hidden="1"/>
    <cellStyle name="Followed Hyperlink" xfId="942" builtinId="9" hidden="1"/>
    <cellStyle name="Followed Hyperlink" xfId="943" builtinId="9" hidden="1"/>
    <cellStyle name="Followed Hyperlink" xfId="944" builtinId="9" hidden="1"/>
    <cellStyle name="Followed Hyperlink" xfId="945" builtinId="9" hidden="1"/>
    <cellStyle name="Followed Hyperlink" xfId="946" builtinId="9" hidden="1"/>
    <cellStyle name="Followed Hyperlink" xfId="947" builtinId="9" hidden="1"/>
    <cellStyle name="Followed Hyperlink" xfId="948" builtinId="9" hidden="1"/>
    <cellStyle name="Followed Hyperlink" xfId="949" builtinId="9" hidden="1"/>
    <cellStyle name="Followed Hyperlink" xfId="950" builtinId="9" hidden="1"/>
    <cellStyle name="Followed Hyperlink" xfId="951" builtinId="9" hidden="1"/>
    <cellStyle name="Followed Hyperlink" xfId="952" builtinId="9" hidden="1"/>
    <cellStyle name="Followed Hyperlink" xfId="953" builtinId="9" hidden="1"/>
    <cellStyle name="Followed Hyperlink" xfId="954" builtinId="9" hidden="1"/>
    <cellStyle name="Followed Hyperlink" xfId="955" builtinId="9" hidden="1"/>
    <cellStyle name="Followed Hyperlink" xfId="956" builtinId="9" hidden="1"/>
    <cellStyle name="Followed Hyperlink" xfId="957" builtinId="9" hidden="1"/>
    <cellStyle name="Followed Hyperlink" xfId="958" builtinId="9" hidden="1"/>
    <cellStyle name="Followed Hyperlink" xfId="959" builtinId="9" hidden="1"/>
    <cellStyle name="Followed Hyperlink" xfId="960" builtinId="9" hidden="1"/>
    <cellStyle name="Followed Hyperlink" xfId="961" builtinId="9" hidden="1"/>
    <cellStyle name="Followed Hyperlink" xfId="962" builtinId="9" hidden="1"/>
    <cellStyle name="Followed Hyperlink" xfId="963" builtinId="9" hidden="1"/>
    <cellStyle name="Followed Hyperlink" xfId="964" builtinId="9" hidden="1"/>
    <cellStyle name="Followed Hyperlink" xfId="965" builtinId="9" hidden="1"/>
    <cellStyle name="Followed Hyperlink" xfId="966" builtinId="9" hidden="1"/>
    <cellStyle name="Followed Hyperlink" xfId="967" builtinId="9" hidden="1"/>
    <cellStyle name="Followed Hyperlink" xfId="968" builtinId="9" hidden="1"/>
    <cellStyle name="Followed Hyperlink" xfId="969" builtinId="9" hidden="1"/>
    <cellStyle name="Followed Hyperlink" xfId="970" builtinId="9" hidden="1"/>
    <cellStyle name="Followed Hyperlink" xfId="971" builtinId="9" hidden="1"/>
    <cellStyle name="Followed Hyperlink" xfId="972" builtinId="9" hidden="1"/>
    <cellStyle name="Followed Hyperlink" xfId="973" builtinId="9" hidden="1"/>
    <cellStyle name="Followed Hyperlink" xfId="974" builtinId="9" hidden="1"/>
    <cellStyle name="Followed Hyperlink" xfId="975" builtinId="9" hidden="1"/>
    <cellStyle name="Followed Hyperlink" xfId="976" builtinId="9" hidden="1"/>
    <cellStyle name="Followed Hyperlink" xfId="977" builtinId="9" hidden="1"/>
    <cellStyle name="Followed Hyperlink" xfId="978" builtinId="9" hidden="1"/>
    <cellStyle name="Followed Hyperlink" xfId="979" builtinId="9" hidden="1"/>
    <cellStyle name="Followed Hyperlink" xfId="980" builtinId="9" hidden="1"/>
    <cellStyle name="Followed Hyperlink" xfId="981" builtinId="9" hidden="1"/>
    <cellStyle name="Followed Hyperlink" xfId="982" builtinId="9" hidden="1"/>
    <cellStyle name="Followed Hyperlink" xfId="983" builtinId="9" hidden="1"/>
    <cellStyle name="Followed Hyperlink" xfId="984" builtinId="9" hidden="1"/>
    <cellStyle name="Followed Hyperlink" xfId="985" builtinId="9" hidden="1"/>
    <cellStyle name="Followed Hyperlink" xfId="986" builtinId="9" hidden="1"/>
    <cellStyle name="Followed Hyperlink" xfId="987" builtinId="9" hidden="1"/>
    <cellStyle name="Followed Hyperlink" xfId="988" builtinId="9" hidden="1"/>
    <cellStyle name="Followed Hyperlink" xfId="989" builtinId="9" hidden="1"/>
    <cellStyle name="Followed Hyperlink" xfId="990" builtinId="9" hidden="1"/>
    <cellStyle name="Followed Hyperlink" xfId="991" builtinId="9" hidden="1"/>
    <cellStyle name="Followed Hyperlink" xfId="992" builtinId="9" hidden="1"/>
    <cellStyle name="Followed Hyperlink" xfId="993" builtinId="9" hidden="1"/>
    <cellStyle name="Followed Hyperlink" xfId="994" builtinId="9" hidden="1"/>
    <cellStyle name="Followed Hyperlink" xfId="995" builtinId="9" hidden="1"/>
    <cellStyle name="Followed Hyperlink" xfId="996" builtinId="9" hidden="1"/>
    <cellStyle name="Followed Hyperlink" xfId="997" builtinId="9" hidden="1"/>
    <cellStyle name="Followed Hyperlink" xfId="998" builtinId="9" hidden="1"/>
    <cellStyle name="Followed Hyperlink" xfId="999" builtinId="9" hidden="1"/>
    <cellStyle name="Followed Hyperlink" xfId="1000" builtinId="9" hidden="1"/>
    <cellStyle name="Followed Hyperlink" xfId="1001" builtinId="9" hidden="1"/>
    <cellStyle name="Followed Hyperlink" xfId="1002" builtinId="9" hidden="1"/>
    <cellStyle name="Followed Hyperlink" xfId="1003" builtinId="9" hidden="1"/>
    <cellStyle name="Followed Hyperlink" xfId="1004" builtinId="9" hidden="1"/>
    <cellStyle name="Followed Hyperlink" xfId="1005" builtinId="9" hidden="1"/>
    <cellStyle name="Followed Hyperlink" xfId="1006" builtinId="9" hidden="1"/>
    <cellStyle name="Followed Hyperlink" xfId="1007" builtinId="9" hidden="1"/>
    <cellStyle name="Followed Hyperlink" xfId="1008" builtinId="9" hidden="1"/>
    <cellStyle name="Followed Hyperlink" xfId="1009" builtinId="9" hidden="1"/>
    <cellStyle name="Followed Hyperlink" xfId="1010" builtinId="9" hidden="1"/>
    <cellStyle name="Followed Hyperlink" xfId="1011" builtinId="9" hidden="1"/>
    <cellStyle name="Followed Hyperlink" xfId="1012" builtinId="9" hidden="1"/>
    <cellStyle name="Followed Hyperlink" xfId="1013" builtinId="9" hidden="1"/>
    <cellStyle name="Followed Hyperlink" xfId="1014" builtinId="9" hidden="1"/>
    <cellStyle name="Followed Hyperlink" xfId="1015" builtinId="9" hidden="1"/>
    <cellStyle name="Followed Hyperlink" xfId="1016" builtinId="9" hidden="1"/>
    <cellStyle name="Followed Hyperlink" xfId="1017" builtinId="9" hidden="1"/>
    <cellStyle name="Followed Hyperlink" xfId="1018" builtinId="9" hidden="1"/>
    <cellStyle name="Followed Hyperlink" xfId="1019" builtinId="9" hidden="1"/>
    <cellStyle name="Followed Hyperlink" xfId="1020" builtinId="9" hidden="1"/>
    <cellStyle name="Followed Hyperlink" xfId="1021" builtinId="9" hidden="1"/>
    <cellStyle name="Followed Hyperlink" xfId="1022" builtinId="9" hidden="1"/>
    <cellStyle name="Followed Hyperlink" xfId="1023" builtinId="9" hidden="1"/>
    <cellStyle name="Followed Hyperlink" xfId="1024" builtinId="9" hidden="1"/>
    <cellStyle name="Followed Hyperlink" xfId="1025" builtinId="9" hidden="1"/>
    <cellStyle name="Followed Hyperlink" xfId="1026" builtinId="9" hidden="1"/>
    <cellStyle name="Followed Hyperlink" xfId="1027" builtinId="9" hidden="1"/>
    <cellStyle name="Followed Hyperlink" xfId="1028" builtinId="9" hidden="1"/>
    <cellStyle name="Followed Hyperlink" xfId="1029" builtinId="9" hidden="1"/>
    <cellStyle name="Followed Hyperlink" xfId="1030" builtinId="9" hidden="1"/>
    <cellStyle name="Followed Hyperlink" xfId="1031" builtinId="9" hidden="1"/>
    <cellStyle name="Followed Hyperlink" xfId="1032" builtinId="9" hidden="1"/>
    <cellStyle name="Followed Hyperlink" xfId="1033" builtinId="9" hidden="1"/>
    <cellStyle name="Followed Hyperlink" xfId="1034" builtinId="9" hidden="1"/>
    <cellStyle name="Followed Hyperlink" xfId="1035" builtinId="9" hidden="1"/>
    <cellStyle name="Followed Hyperlink" xfId="1036" builtinId="9" hidden="1"/>
    <cellStyle name="Followed Hyperlink" xfId="1037" builtinId="9" hidden="1"/>
    <cellStyle name="Followed Hyperlink" xfId="1038" builtinId="9" hidden="1"/>
    <cellStyle name="Followed Hyperlink" xfId="1039" builtinId="9" hidden="1"/>
    <cellStyle name="Followed Hyperlink" xfId="1040" builtinId="9" hidden="1"/>
    <cellStyle name="Followed Hyperlink" xfId="1041" builtinId="9" hidden="1"/>
    <cellStyle name="Followed Hyperlink" xfId="1042" builtinId="9" hidden="1"/>
    <cellStyle name="Followed Hyperlink" xfId="1043" builtinId="9" hidden="1"/>
    <cellStyle name="Followed Hyperlink" xfId="1044" builtinId="9" hidden="1"/>
    <cellStyle name="Followed Hyperlink" xfId="1045" builtinId="9" hidden="1"/>
    <cellStyle name="Followed Hyperlink" xfId="1046" builtinId="9" hidden="1"/>
    <cellStyle name="Followed Hyperlink" xfId="1047" builtinId="9" hidden="1"/>
    <cellStyle name="Followed Hyperlink" xfId="1048" builtinId="9" hidden="1"/>
    <cellStyle name="Followed Hyperlink" xfId="1049" builtinId="9" hidden="1"/>
    <cellStyle name="Followed Hyperlink" xfId="1050" builtinId="9" hidden="1"/>
    <cellStyle name="Followed Hyperlink" xfId="1051" builtinId="9" hidden="1"/>
    <cellStyle name="Followed Hyperlink" xfId="1052" builtinId="9" hidden="1"/>
    <cellStyle name="Followed Hyperlink" xfId="1053" builtinId="9" hidden="1"/>
    <cellStyle name="Followed Hyperlink" xfId="1054" builtinId="9" hidden="1"/>
    <cellStyle name="Followed Hyperlink" xfId="1055" builtinId="9" hidden="1"/>
    <cellStyle name="Followed Hyperlink" xfId="1056" builtinId="9" hidden="1"/>
    <cellStyle name="Followed Hyperlink" xfId="1057" builtinId="9" hidden="1"/>
    <cellStyle name="Followed Hyperlink" xfId="1058" builtinId="9" hidden="1"/>
    <cellStyle name="Followed Hyperlink" xfId="1059" builtinId="9" hidden="1"/>
    <cellStyle name="Followed Hyperlink" xfId="1060" builtinId="9" hidden="1"/>
    <cellStyle name="Followed Hyperlink" xfId="1061" builtinId="9" hidden="1"/>
    <cellStyle name="Followed Hyperlink" xfId="1062" builtinId="9" hidden="1"/>
    <cellStyle name="Followed Hyperlink" xfId="1063" builtinId="9" hidden="1"/>
    <cellStyle name="Followed Hyperlink" xfId="1064" builtinId="9" hidden="1"/>
    <cellStyle name="Followed Hyperlink" xfId="1065" builtinId="9" hidden="1"/>
    <cellStyle name="Followed Hyperlink" xfId="1066" builtinId="9" hidden="1"/>
    <cellStyle name="Followed Hyperlink" xfId="1067" builtinId="9" hidden="1"/>
    <cellStyle name="Followed Hyperlink" xfId="1068" builtinId="9" hidden="1"/>
    <cellStyle name="Followed Hyperlink" xfId="1069" builtinId="9" hidden="1"/>
    <cellStyle name="Followed Hyperlink" xfId="1070" builtinId="9" hidden="1"/>
    <cellStyle name="Followed Hyperlink" xfId="1071" builtinId="9" hidden="1"/>
    <cellStyle name="Followed Hyperlink" xfId="1072" builtinId="9" hidden="1"/>
    <cellStyle name="Followed Hyperlink" xfId="1073" builtinId="9" hidden="1"/>
    <cellStyle name="Followed Hyperlink" xfId="1074" builtinId="9" hidden="1"/>
    <cellStyle name="Followed Hyperlink" xfId="1075" builtinId="9" hidden="1"/>
    <cellStyle name="Followed Hyperlink" xfId="1076" builtinId="9" hidden="1"/>
    <cellStyle name="Followed Hyperlink" xfId="1077" builtinId="9" hidden="1"/>
    <cellStyle name="Followed Hyperlink" xfId="1078" builtinId="9" hidden="1"/>
    <cellStyle name="Followed Hyperlink" xfId="1079" builtinId="9" hidden="1"/>
    <cellStyle name="Followed Hyperlink" xfId="1080" builtinId="9" hidden="1"/>
    <cellStyle name="Followed Hyperlink" xfId="1081" builtinId="9" hidden="1"/>
    <cellStyle name="Followed Hyperlink" xfId="1082" builtinId="9" hidden="1"/>
    <cellStyle name="Followed Hyperlink" xfId="1083" builtinId="9" hidden="1"/>
    <cellStyle name="Followed Hyperlink" xfId="1084" builtinId="9" hidden="1"/>
    <cellStyle name="Followed Hyperlink" xfId="1085" builtinId="9" hidden="1"/>
    <cellStyle name="Followed Hyperlink" xfId="1086" builtinId="9" hidden="1"/>
    <cellStyle name="Followed Hyperlink" xfId="1087" builtinId="9" hidden="1"/>
    <cellStyle name="Followed Hyperlink" xfId="1088" builtinId="9" hidden="1"/>
    <cellStyle name="Followed Hyperlink" xfId="1089" builtinId="9" hidden="1"/>
    <cellStyle name="Followed Hyperlink" xfId="1090" builtinId="9" hidden="1"/>
    <cellStyle name="Followed Hyperlink" xfId="1091" builtinId="9" hidden="1"/>
    <cellStyle name="Followed Hyperlink" xfId="1092" builtinId="9" hidden="1"/>
    <cellStyle name="Followed Hyperlink" xfId="1093" builtinId="9" hidden="1"/>
    <cellStyle name="Followed Hyperlink" xfId="1094" builtinId="9" hidden="1"/>
    <cellStyle name="Followed Hyperlink" xfId="1095" builtinId="9" hidden="1"/>
    <cellStyle name="Followed Hyperlink" xfId="1096" builtinId="9" hidden="1"/>
    <cellStyle name="Followed Hyperlink" xfId="1097" builtinId="9" hidden="1"/>
    <cellStyle name="Followed Hyperlink" xfId="1098" builtinId="9" hidden="1"/>
    <cellStyle name="Followed Hyperlink" xfId="1099" builtinId="9" hidden="1"/>
    <cellStyle name="Followed Hyperlink" xfId="1100" builtinId="9" hidden="1"/>
    <cellStyle name="Followed Hyperlink" xfId="1101" builtinId="9" hidden="1"/>
    <cellStyle name="Followed Hyperlink" xfId="1102" builtinId="9" hidden="1"/>
    <cellStyle name="Followed Hyperlink" xfId="1103" builtinId="9" hidden="1"/>
    <cellStyle name="Followed Hyperlink" xfId="1104" builtinId="9" hidden="1"/>
    <cellStyle name="Followed Hyperlink" xfId="1105" builtinId="9" hidden="1"/>
    <cellStyle name="Followed Hyperlink" xfId="1106" builtinId="9" hidden="1"/>
    <cellStyle name="Followed Hyperlink" xfId="1107" builtinId="9" hidden="1"/>
    <cellStyle name="Followed Hyperlink" xfId="1108" builtinId="9" hidden="1"/>
    <cellStyle name="Followed Hyperlink" xfId="1109" builtinId="9" hidden="1"/>
    <cellStyle name="Followed Hyperlink" xfId="1110" builtinId="9" hidden="1"/>
    <cellStyle name="Followed Hyperlink" xfId="1111" builtinId="9" hidden="1"/>
    <cellStyle name="Followed Hyperlink" xfId="1112" builtinId="9" hidden="1"/>
    <cellStyle name="Followed Hyperlink" xfId="1113" builtinId="9" hidden="1"/>
    <cellStyle name="Followed Hyperlink" xfId="1114" builtinId="9" hidden="1"/>
    <cellStyle name="Followed Hyperlink" xfId="1115" builtinId="9" hidden="1"/>
    <cellStyle name="Followed Hyperlink" xfId="1116" builtinId="9" hidden="1"/>
    <cellStyle name="Followed Hyperlink" xfId="1117" builtinId="9" hidden="1"/>
    <cellStyle name="Followed Hyperlink" xfId="1118" builtinId="9" hidden="1"/>
    <cellStyle name="Followed Hyperlink" xfId="1119" builtinId="9" hidden="1"/>
    <cellStyle name="Followed Hyperlink" xfId="1120" builtinId="9" hidden="1"/>
    <cellStyle name="Followed Hyperlink" xfId="1121" builtinId="9" hidden="1"/>
    <cellStyle name="Followed Hyperlink" xfId="1122" builtinId="9" hidden="1"/>
    <cellStyle name="Followed Hyperlink" xfId="1123" builtinId="9" hidden="1"/>
    <cellStyle name="Followed Hyperlink" xfId="1124" builtinId="9" hidden="1"/>
    <cellStyle name="Followed Hyperlink" xfId="1125" builtinId="9" hidden="1"/>
    <cellStyle name="Followed Hyperlink" xfId="1126" builtinId="9" hidden="1"/>
    <cellStyle name="Followed Hyperlink" xfId="1127" builtinId="9" hidden="1"/>
    <cellStyle name="Followed Hyperlink" xfId="1128" builtinId="9" hidden="1"/>
    <cellStyle name="Followed Hyperlink" xfId="1129" builtinId="9" hidden="1"/>
    <cellStyle name="Followed Hyperlink" xfId="1130" builtinId="9" hidden="1"/>
    <cellStyle name="Followed Hyperlink" xfId="1131" builtinId="9" hidden="1"/>
    <cellStyle name="Followed Hyperlink" xfId="1132" builtinId="9" hidden="1"/>
    <cellStyle name="Followed Hyperlink" xfId="1133" builtinId="9" hidden="1"/>
    <cellStyle name="Followed Hyperlink" xfId="1134" builtinId="9" hidden="1"/>
    <cellStyle name="Followed Hyperlink" xfId="1135" builtinId="9" hidden="1"/>
    <cellStyle name="Followed Hyperlink" xfId="1136" builtinId="9" hidden="1"/>
    <cellStyle name="Followed Hyperlink" xfId="1137" builtinId="9" hidden="1"/>
    <cellStyle name="Followed Hyperlink" xfId="1138" builtinId="9" hidden="1"/>
    <cellStyle name="Followed Hyperlink" xfId="1139" builtinId="9" hidden="1"/>
    <cellStyle name="Followed Hyperlink" xfId="1140" builtinId="9" hidden="1"/>
    <cellStyle name="Followed Hyperlink" xfId="1141" builtinId="9" hidden="1"/>
    <cellStyle name="Followed Hyperlink" xfId="1142" builtinId="9" hidden="1"/>
    <cellStyle name="Followed Hyperlink" xfId="1143" builtinId="9" hidden="1"/>
    <cellStyle name="Followed Hyperlink" xfId="1144" builtinId="9" hidden="1"/>
    <cellStyle name="Followed Hyperlink" xfId="1145" builtinId="9" hidden="1"/>
    <cellStyle name="Followed Hyperlink" xfId="1146" builtinId="9" hidden="1"/>
    <cellStyle name="Followed Hyperlink" xfId="1147" builtinId="9" hidden="1"/>
    <cellStyle name="Followed Hyperlink" xfId="1148" builtinId="9" hidden="1"/>
    <cellStyle name="Followed Hyperlink" xfId="1149" builtinId="9" hidden="1"/>
    <cellStyle name="Followed Hyperlink" xfId="1150" builtinId="9" hidden="1"/>
    <cellStyle name="Followed Hyperlink" xfId="1151" builtinId="9" hidden="1"/>
    <cellStyle name="Followed Hyperlink" xfId="1152" builtinId="9" hidden="1"/>
    <cellStyle name="Followed Hyperlink" xfId="1153" builtinId="9" hidden="1"/>
    <cellStyle name="Followed Hyperlink" xfId="1154" builtinId="9" hidden="1"/>
    <cellStyle name="Followed Hyperlink" xfId="1155" builtinId="9" hidden="1"/>
    <cellStyle name="Followed Hyperlink" xfId="1156" builtinId="9" hidden="1"/>
    <cellStyle name="Followed Hyperlink" xfId="1157" builtinId="9" hidden="1"/>
    <cellStyle name="Followed Hyperlink" xfId="1158" builtinId="9" hidden="1"/>
    <cellStyle name="Followed Hyperlink" xfId="1159" builtinId="9" hidden="1"/>
    <cellStyle name="Followed Hyperlink" xfId="1160" builtinId="9" hidden="1"/>
    <cellStyle name="Followed Hyperlink" xfId="1161" builtinId="9" hidden="1"/>
    <cellStyle name="Followed Hyperlink" xfId="1162" builtinId="9" hidden="1"/>
    <cellStyle name="Followed Hyperlink" xfId="1163" builtinId="9" hidden="1"/>
    <cellStyle name="Followed Hyperlink" xfId="1164" builtinId="9" hidden="1"/>
    <cellStyle name="Followed Hyperlink" xfId="1165" builtinId="9" hidden="1"/>
    <cellStyle name="Followed Hyperlink" xfId="1166" builtinId="9" hidden="1"/>
    <cellStyle name="Followed Hyperlink" xfId="1167" builtinId="9" hidden="1"/>
    <cellStyle name="Followed Hyperlink" xfId="1168" builtinId="9" hidden="1"/>
    <cellStyle name="Followed Hyperlink" xfId="1169" builtinId="9" hidden="1"/>
    <cellStyle name="Followed Hyperlink" xfId="1170" builtinId="9" hidden="1"/>
    <cellStyle name="Followed Hyperlink" xfId="1171" builtinId="9" hidden="1"/>
    <cellStyle name="Followed Hyperlink" xfId="1172" builtinId="9" hidden="1"/>
    <cellStyle name="Followed Hyperlink" xfId="1173" builtinId="9" hidden="1"/>
    <cellStyle name="Followed Hyperlink" xfId="1174" builtinId="9" hidden="1"/>
    <cellStyle name="Followed Hyperlink" xfId="1175" builtinId="9" hidden="1"/>
    <cellStyle name="Followed Hyperlink" xfId="1176" builtinId="9" hidden="1"/>
    <cellStyle name="Followed Hyperlink" xfId="1177" builtinId="9" hidden="1"/>
    <cellStyle name="Followed Hyperlink" xfId="1178" builtinId="9" hidden="1"/>
    <cellStyle name="Followed Hyperlink" xfId="1179" builtinId="9" hidden="1"/>
    <cellStyle name="Followed Hyperlink" xfId="1180" builtinId="9" hidden="1"/>
    <cellStyle name="Followed Hyperlink" xfId="1181" builtinId="9" hidden="1"/>
    <cellStyle name="Followed Hyperlink" xfId="1182" builtinId="9" hidden="1"/>
    <cellStyle name="Followed Hyperlink" xfId="1183" builtinId="9" hidden="1"/>
    <cellStyle name="Followed Hyperlink" xfId="1184" builtinId="9" hidden="1"/>
    <cellStyle name="Followed Hyperlink" xfId="1185" builtinId="9" hidden="1"/>
    <cellStyle name="Followed Hyperlink" xfId="1186" builtinId="9" hidden="1"/>
    <cellStyle name="Followed Hyperlink" xfId="1187" builtinId="9" hidden="1"/>
    <cellStyle name="Followed Hyperlink" xfId="1188" builtinId="9" hidden="1"/>
    <cellStyle name="Followed Hyperlink" xfId="1189" builtinId="9" hidden="1"/>
    <cellStyle name="Followed Hyperlink" xfId="1190" builtinId="9" hidden="1"/>
    <cellStyle name="Followed Hyperlink" xfId="1191" builtinId="9" hidden="1"/>
    <cellStyle name="Followed Hyperlink" xfId="1192" builtinId="9" hidden="1"/>
    <cellStyle name="Followed Hyperlink" xfId="1193" builtinId="9" hidden="1"/>
    <cellStyle name="Followed Hyperlink" xfId="1194" builtinId="9" hidden="1"/>
    <cellStyle name="Followed Hyperlink" xfId="1195" builtinId="9" hidden="1"/>
    <cellStyle name="Followed Hyperlink" xfId="1196" builtinId="9" hidden="1"/>
    <cellStyle name="Followed Hyperlink" xfId="1197" builtinId="9" hidden="1"/>
    <cellStyle name="Followed Hyperlink" xfId="1198" builtinId="9" hidden="1"/>
    <cellStyle name="Followed Hyperlink" xfId="1199" builtinId="9" hidden="1"/>
    <cellStyle name="Followed Hyperlink" xfId="1200" builtinId="9" hidden="1"/>
    <cellStyle name="Followed Hyperlink" xfId="1201" builtinId="9" hidden="1"/>
    <cellStyle name="Followed Hyperlink" xfId="1202" builtinId="9" hidden="1"/>
    <cellStyle name="Followed Hyperlink" xfId="1203" builtinId="9" hidden="1"/>
    <cellStyle name="Followed Hyperlink" xfId="1204" builtinId="9" hidden="1"/>
    <cellStyle name="Followed Hyperlink" xfId="1205" builtinId="9" hidden="1"/>
    <cellStyle name="Followed Hyperlink" xfId="1206" builtinId="9" hidden="1"/>
    <cellStyle name="Followed Hyperlink" xfId="1207" builtinId="9" hidden="1"/>
    <cellStyle name="Followed Hyperlink" xfId="1208" builtinId="9" hidden="1"/>
    <cellStyle name="Followed Hyperlink" xfId="1209" builtinId="9" hidden="1"/>
    <cellStyle name="Followed Hyperlink" xfId="1210" builtinId="9" hidden="1"/>
    <cellStyle name="Followed Hyperlink" xfId="1211" builtinId="9" hidden="1"/>
    <cellStyle name="Followed Hyperlink" xfId="1212" builtinId="9" hidden="1"/>
    <cellStyle name="Followed Hyperlink" xfId="1213" builtinId="9" hidden="1"/>
    <cellStyle name="Followed Hyperlink" xfId="1214" builtinId="9" hidden="1"/>
    <cellStyle name="Followed Hyperlink" xfId="1215" builtinId="9" hidden="1"/>
    <cellStyle name="Followed Hyperlink" xfId="1216" builtinId="9" hidden="1"/>
    <cellStyle name="Followed Hyperlink" xfId="1217" builtinId="9" hidden="1"/>
    <cellStyle name="Followed Hyperlink" xfId="1218" builtinId="9" hidden="1"/>
    <cellStyle name="Followed Hyperlink" xfId="1219" builtinId="9" hidden="1"/>
    <cellStyle name="Followed Hyperlink" xfId="1220" builtinId="9" hidden="1"/>
    <cellStyle name="Followed Hyperlink" xfId="1221" builtinId="9" hidden="1"/>
    <cellStyle name="Followed Hyperlink" xfId="1222" builtinId="9" hidden="1"/>
    <cellStyle name="Followed Hyperlink" xfId="1223" builtinId="9" hidden="1"/>
    <cellStyle name="Followed Hyperlink" xfId="1224" builtinId="9" hidden="1"/>
    <cellStyle name="Followed Hyperlink" xfId="1225" builtinId="9" hidden="1"/>
    <cellStyle name="Followed Hyperlink" xfId="1226" builtinId="9" hidden="1"/>
    <cellStyle name="Followed Hyperlink" xfId="1227" builtinId="9" hidden="1"/>
    <cellStyle name="Followed Hyperlink" xfId="1228" builtinId="9" hidden="1"/>
    <cellStyle name="Followed Hyperlink" xfId="1229" builtinId="9" hidden="1"/>
    <cellStyle name="Followed Hyperlink" xfId="1230" builtinId="9" hidden="1"/>
    <cellStyle name="Followed Hyperlink" xfId="1231" builtinId="9" hidden="1"/>
    <cellStyle name="Followed Hyperlink" xfId="1232" builtinId="9" hidden="1"/>
    <cellStyle name="Followed Hyperlink" xfId="1233" builtinId="9" hidden="1"/>
    <cellStyle name="Followed Hyperlink" xfId="1234" builtinId="9" hidden="1"/>
    <cellStyle name="Followed Hyperlink" xfId="1235" builtinId="9" hidden="1"/>
    <cellStyle name="Followed Hyperlink" xfId="1236" builtinId="9" hidden="1"/>
    <cellStyle name="Followed Hyperlink" xfId="1237" builtinId="9" hidden="1"/>
    <cellStyle name="Followed Hyperlink" xfId="1238" builtinId="9" hidden="1"/>
    <cellStyle name="Followed Hyperlink" xfId="1239" builtinId="9" hidden="1"/>
    <cellStyle name="Followed Hyperlink" xfId="1240" builtinId="9" hidden="1"/>
    <cellStyle name="Followed Hyperlink" xfId="1241" builtinId="9" hidden="1"/>
    <cellStyle name="Followed Hyperlink" xfId="1242" builtinId="9" hidden="1"/>
    <cellStyle name="Followed Hyperlink" xfId="1243" builtinId="9" hidden="1"/>
    <cellStyle name="Followed Hyperlink" xfId="1244" builtinId="9" hidden="1"/>
    <cellStyle name="Followed Hyperlink" xfId="1245" builtinId="9" hidden="1"/>
    <cellStyle name="Followed Hyperlink" xfId="1246" builtinId="9" hidden="1"/>
    <cellStyle name="Followed Hyperlink" xfId="1247" builtinId="9" hidden="1"/>
    <cellStyle name="Followed Hyperlink" xfId="1248" builtinId="9" hidden="1"/>
    <cellStyle name="Followed Hyperlink" xfId="1249" builtinId="9" hidden="1"/>
    <cellStyle name="Followed Hyperlink" xfId="1250" builtinId="9" hidden="1"/>
    <cellStyle name="Followed Hyperlink" xfId="1251" builtinId="9" hidden="1"/>
    <cellStyle name="Followed Hyperlink" xfId="1252" builtinId="9" hidden="1"/>
    <cellStyle name="Followed Hyperlink" xfId="1253" builtinId="9" hidden="1"/>
    <cellStyle name="Followed Hyperlink" xfId="1254" builtinId="9" hidden="1"/>
    <cellStyle name="Followed Hyperlink" xfId="1255" builtinId="9" hidden="1"/>
    <cellStyle name="Followed Hyperlink" xfId="1256" builtinId="9" hidden="1"/>
    <cellStyle name="Followed Hyperlink" xfId="1257" builtinId="9" hidden="1"/>
    <cellStyle name="Followed Hyperlink" xfId="1258" builtinId="9" hidden="1"/>
    <cellStyle name="Followed Hyperlink" xfId="1259" builtinId="9" hidden="1"/>
    <cellStyle name="Followed Hyperlink" xfId="1260" builtinId="9" hidden="1"/>
    <cellStyle name="Followed Hyperlink" xfId="1261" builtinId="9" hidden="1"/>
    <cellStyle name="Followed Hyperlink" xfId="1262" builtinId="9" hidden="1"/>
    <cellStyle name="Followed Hyperlink" xfId="1263" builtinId="9" hidden="1"/>
    <cellStyle name="Followed Hyperlink" xfId="1264" builtinId="9" hidden="1"/>
    <cellStyle name="Followed Hyperlink" xfId="1265" builtinId="9" hidden="1"/>
    <cellStyle name="Followed Hyperlink" xfId="1266" builtinId="9" hidden="1"/>
    <cellStyle name="Followed Hyperlink" xfId="1267" builtinId="9" hidden="1"/>
    <cellStyle name="Followed Hyperlink" xfId="1268" builtinId="9" hidden="1"/>
    <cellStyle name="Followed Hyperlink" xfId="1269" builtinId="9" hidden="1"/>
    <cellStyle name="Followed Hyperlink" xfId="1270" builtinId="9" hidden="1"/>
    <cellStyle name="Followed Hyperlink" xfId="1271" builtinId="9" hidden="1"/>
    <cellStyle name="Followed Hyperlink" xfId="1272" builtinId="9" hidden="1"/>
    <cellStyle name="Followed Hyperlink" xfId="1273" builtinId="9" hidden="1"/>
    <cellStyle name="Followed Hyperlink" xfId="1274" builtinId="9" hidden="1"/>
    <cellStyle name="Followed Hyperlink" xfId="1275" builtinId="9" hidden="1"/>
    <cellStyle name="Followed Hyperlink" xfId="1276" builtinId="9" hidden="1"/>
    <cellStyle name="Followed Hyperlink" xfId="1277" builtinId="9" hidden="1"/>
    <cellStyle name="Followed Hyperlink" xfId="1278" builtinId="9" hidden="1"/>
    <cellStyle name="Followed Hyperlink" xfId="1279" builtinId="9" hidden="1"/>
    <cellStyle name="Followed Hyperlink" xfId="1280" builtinId="9" hidden="1"/>
    <cellStyle name="Followed Hyperlink" xfId="1281" builtinId="9" hidden="1"/>
    <cellStyle name="Followed Hyperlink" xfId="1282" builtinId="9" hidden="1"/>
    <cellStyle name="Followed Hyperlink" xfId="1283" builtinId="9" hidden="1"/>
    <cellStyle name="Followed Hyperlink" xfId="1284" builtinId="9" hidden="1"/>
    <cellStyle name="Followed Hyperlink" xfId="1285" builtinId="9" hidden="1"/>
    <cellStyle name="Followed Hyperlink" xfId="1286" builtinId="9" hidden="1"/>
    <cellStyle name="Followed Hyperlink" xfId="1287" builtinId="9" hidden="1"/>
    <cellStyle name="Followed Hyperlink" xfId="1288" builtinId="9" hidden="1"/>
    <cellStyle name="Followed Hyperlink" xfId="1289" builtinId="9" hidden="1"/>
    <cellStyle name="Followed Hyperlink" xfId="1290" builtinId="9" hidden="1"/>
    <cellStyle name="Followed Hyperlink" xfId="1291" builtinId="9" hidden="1"/>
    <cellStyle name="Followed Hyperlink" xfId="1292" builtinId="9" hidden="1"/>
    <cellStyle name="Followed Hyperlink" xfId="1293" builtinId="9" hidden="1"/>
    <cellStyle name="Followed Hyperlink" xfId="1294" builtinId="9" hidden="1"/>
    <cellStyle name="Followed Hyperlink" xfId="1295" builtinId="9" hidden="1"/>
    <cellStyle name="Followed Hyperlink" xfId="1296" builtinId="9" hidden="1"/>
    <cellStyle name="Followed Hyperlink" xfId="1297" builtinId="9" hidden="1"/>
    <cellStyle name="Followed Hyperlink" xfId="1298" builtinId="9" hidden="1"/>
    <cellStyle name="Followed Hyperlink" xfId="1299" builtinId="9" hidden="1"/>
    <cellStyle name="Followed Hyperlink" xfId="1300" builtinId="9" hidden="1"/>
    <cellStyle name="Followed Hyperlink" xfId="1301" builtinId="9" hidden="1"/>
    <cellStyle name="Followed Hyperlink" xfId="1302" builtinId="9" hidden="1"/>
    <cellStyle name="Followed Hyperlink" xfId="1303" builtinId="9" hidden="1"/>
    <cellStyle name="Followed Hyperlink" xfId="1304" builtinId="9" hidden="1"/>
    <cellStyle name="Followed Hyperlink" xfId="1305" builtinId="9" hidden="1"/>
    <cellStyle name="Followed Hyperlink" xfId="1306" builtinId="9" hidden="1"/>
    <cellStyle name="Followed Hyperlink" xfId="1307" builtinId="9" hidden="1"/>
    <cellStyle name="Followed Hyperlink" xfId="1308" builtinId="9" hidden="1"/>
    <cellStyle name="Followed Hyperlink" xfId="1309" builtinId="9" hidden="1"/>
    <cellStyle name="Followed Hyperlink" xfId="1310" builtinId="9" hidden="1"/>
    <cellStyle name="Followed Hyperlink" xfId="1311" builtinId="9" hidden="1"/>
    <cellStyle name="Followed Hyperlink" xfId="1312" builtinId="9" hidden="1"/>
    <cellStyle name="Followed Hyperlink" xfId="1313" builtinId="9" hidden="1"/>
    <cellStyle name="Followed Hyperlink" xfId="1314" builtinId="9" hidden="1"/>
    <cellStyle name="Followed Hyperlink" xfId="1315" builtinId="9" hidden="1"/>
    <cellStyle name="Followed Hyperlink" xfId="1316" builtinId="9" hidden="1"/>
    <cellStyle name="Followed Hyperlink" xfId="1317" builtinId="9" hidden="1"/>
    <cellStyle name="Followed Hyperlink" xfId="1318" builtinId="9" hidden="1"/>
    <cellStyle name="Followed Hyperlink" xfId="1319" builtinId="9" hidden="1"/>
    <cellStyle name="Followed Hyperlink" xfId="1320" builtinId="9" hidden="1"/>
    <cellStyle name="Followed Hyperlink" xfId="1321" builtinId="9" hidden="1"/>
    <cellStyle name="Followed Hyperlink" xfId="1322" builtinId="9" hidden="1"/>
    <cellStyle name="Followed Hyperlink" xfId="1323" builtinId="9" hidden="1"/>
    <cellStyle name="Followed Hyperlink" xfId="1324" builtinId="9" hidden="1"/>
    <cellStyle name="Followed Hyperlink" xfId="1325" builtinId="9" hidden="1"/>
    <cellStyle name="Followed Hyperlink" xfId="1326" builtinId="9" hidden="1"/>
    <cellStyle name="Followed Hyperlink" xfId="1327" builtinId="9" hidden="1"/>
    <cellStyle name="Followed Hyperlink" xfId="1328" builtinId="9" hidden="1"/>
    <cellStyle name="Followed Hyperlink" xfId="1329" builtinId="9" hidden="1"/>
    <cellStyle name="Followed Hyperlink" xfId="1330" builtinId="9" hidden="1"/>
    <cellStyle name="Followed Hyperlink" xfId="1331" builtinId="9" hidden="1"/>
    <cellStyle name="Followed Hyperlink" xfId="1332" builtinId="9" hidden="1"/>
    <cellStyle name="Followed Hyperlink" xfId="1333" builtinId="9" hidden="1"/>
    <cellStyle name="Followed Hyperlink" xfId="1334" builtinId="9" hidden="1"/>
    <cellStyle name="Followed Hyperlink" xfId="1335" builtinId="9" hidden="1"/>
    <cellStyle name="Followed Hyperlink" xfId="1336" builtinId="9" hidden="1"/>
    <cellStyle name="Followed Hyperlink" xfId="1337" builtinId="9" hidden="1"/>
    <cellStyle name="Followed Hyperlink" xfId="1338" builtinId="9" hidden="1"/>
    <cellStyle name="Followed Hyperlink" xfId="1339" builtinId="9" hidden="1"/>
    <cellStyle name="Followed Hyperlink" xfId="1340" builtinId="9" hidden="1"/>
    <cellStyle name="Followed Hyperlink" xfId="1341" builtinId="9" hidden="1"/>
    <cellStyle name="Followed Hyperlink" xfId="1342" builtinId="9" hidden="1"/>
    <cellStyle name="Followed Hyperlink" xfId="1343" builtinId="9" hidden="1"/>
    <cellStyle name="Followed Hyperlink" xfId="1344" builtinId="9" hidden="1"/>
    <cellStyle name="Followed Hyperlink" xfId="1345" builtinId="9" hidden="1"/>
    <cellStyle name="Followed Hyperlink" xfId="1346" builtinId="9" hidden="1"/>
    <cellStyle name="Followed Hyperlink" xfId="1347" builtinId="9" hidden="1"/>
    <cellStyle name="Followed Hyperlink" xfId="1348" builtinId="9" hidden="1"/>
    <cellStyle name="Followed Hyperlink" xfId="1349" builtinId="9" hidden="1"/>
    <cellStyle name="Followed Hyperlink" xfId="1350" builtinId="9" hidden="1"/>
    <cellStyle name="Followed Hyperlink" xfId="1351" builtinId="9" hidden="1"/>
    <cellStyle name="Followed Hyperlink" xfId="1352" builtinId="9" hidden="1"/>
    <cellStyle name="Followed Hyperlink" xfId="1353" builtinId="9" hidden="1"/>
    <cellStyle name="Followed Hyperlink" xfId="1354" builtinId="9" hidden="1"/>
    <cellStyle name="Followed Hyperlink" xfId="1355" builtinId="9" hidden="1"/>
    <cellStyle name="Followed Hyperlink" xfId="1356" builtinId="9" hidden="1"/>
    <cellStyle name="Followed Hyperlink" xfId="1357" builtinId="9" hidden="1"/>
    <cellStyle name="Followed Hyperlink" xfId="1358" builtinId="9" hidden="1"/>
    <cellStyle name="Followed Hyperlink" xfId="1359" builtinId="9" hidden="1"/>
    <cellStyle name="Followed Hyperlink" xfId="1360" builtinId="9" hidden="1"/>
    <cellStyle name="Followed Hyperlink" xfId="1361" builtinId="9" hidden="1"/>
    <cellStyle name="Followed Hyperlink" xfId="1362" builtinId="9" hidden="1"/>
    <cellStyle name="Followed Hyperlink" xfId="1363" builtinId="9" hidden="1"/>
    <cellStyle name="Followed Hyperlink" xfId="1364" builtinId="9" hidden="1"/>
    <cellStyle name="Followed Hyperlink" xfId="1365" builtinId="9" hidden="1"/>
    <cellStyle name="Followed Hyperlink" xfId="1366" builtinId="9" hidden="1"/>
    <cellStyle name="Followed Hyperlink" xfId="1367" builtinId="9" hidden="1"/>
    <cellStyle name="Followed Hyperlink" xfId="1368" builtinId="9" hidden="1"/>
    <cellStyle name="Followed Hyperlink" xfId="1369" builtinId="9" hidden="1"/>
    <cellStyle name="Followed Hyperlink" xfId="1370" builtinId="9" hidden="1"/>
    <cellStyle name="Followed Hyperlink" xfId="1371" builtinId="9" hidden="1"/>
    <cellStyle name="Followed Hyperlink" xfId="1372" builtinId="9" hidden="1"/>
    <cellStyle name="Followed Hyperlink" xfId="1373" builtinId="9" hidden="1"/>
    <cellStyle name="Followed Hyperlink" xfId="1374" builtinId="9" hidden="1"/>
    <cellStyle name="Followed Hyperlink" xfId="1375" builtinId="9" hidden="1"/>
    <cellStyle name="Followed Hyperlink" xfId="1376" builtinId="9" hidden="1"/>
    <cellStyle name="Followed Hyperlink" xfId="1377" builtinId="9" hidden="1"/>
    <cellStyle name="Followed Hyperlink" xfId="1378" builtinId="9" hidden="1"/>
    <cellStyle name="Followed Hyperlink" xfId="1379" builtinId="9" hidden="1"/>
    <cellStyle name="Followed Hyperlink" xfId="1380" builtinId="9" hidden="1"/>
    <cellStyle name="Followed Hyperlink" xfId="1381" builtinId="9" hidden="1"/>
    <cellStyle name="Followed Hyperlink" xfId="1382" builtinId="9" hidden="1"/>
    <cellStyle name="Followed Hyperlink" xfId="1383" builtinId="9" hidden="1"/>
    <cellStyle name="Followed Hyperlink" xfId="1384" builtinId="9" hidden="1"/>
    <cellStyle name="Followed Hyperlink" xfId="1385" builtinId="9" hidden="1"/>
    <cellStyle name="Followed Hyperlink" xfId="1386" builtinId="9" hidden="1"/>
    <cellStyle name="Followed Hyperlink" xfId="1387" builtinId="9" hidden="1"/>
    <cellStyle name="Followed Hyperlink" xfId="1388" builtinId="9" hidden="1"/>
    <cellStyle name="Followed Hyperlink" xfId="1389" builtinId="9" hidden="1"/>
    <cellStyle name="Followed Hyperlink" xfId="1390" builtinId="9" hidden="1"/>
    <cellStyle name="Followed Hyperlink" xfId="1391" builtinId="9" hidden="1"/>
    <cellStyle name="Followed Hyperlink" xfId="1392" builtinId="9" hidden="1"/>
    <cellStyle name="Followed Hyperlink" xfId="1393" builtinId="9" hidden="1"/>
    <cellStyle name="Followed Hyperlink" xfId="1394" builtinId="9" hidden="1"/>
    <cellStyle name="Followed Hyperlink" xfId="1395" builtinId="9" hidden="1"/>
    <cellStyle name="Followed Hyperlink" xfId="1396" builtinId="9" hidden="1"/>
    <cellStyle name="Followed Hyperlink" xfId="1397" builtinId="9" hidden="1"/>
    <cellStyle name="Followed Hyperlink" xfId="1398" builtinId="9" hidden="1"/>
    <cellStyle name="Followed Hyperlink" xfId="1399" builtinId="9" hidden="1"/>
    <cellStyle name="Followed Hyperlink" xfId="1400" builtinId="9" hidden="1"/>
    <cellStyle name="Followed Hyperlink" xfId="1401" builtinId="9" hidden="1"/>
    <cellStyle name="Followed Hyperlink" xfId="1402" builtinId="9" hidden="1"/>
    <cellStyle name="Followed Hyperlink" xfId="1403" builtinId="9" hidden="1"/>
    <cellStyle name="Followed Hyperlink" xfId="1404" builtinId="9" hidden="1"/>
    <cellStyle name="Followed Hyperlink" xfId="1405" builtinId="9" hidden="1"/>
    <cellStyle name="Followed Hyperlink" xfId="1406" builtinId="9" hidden="1"/>
    <cellStyle name="Followed Hyperlink" xfId="1407" builtinId="9" hidden="1"/>
    <cellStyle name="Followed Hyperlink" xfId="1408" builtinId="9" hidden="1"/>
    <cellStyle name="Followed Hyperlink" xfId="1409" builtinId="9" hidden="1"/>
    <cellStyle name="Followed Hyperlink" xfId="1410" builtinId="9" hidden="1"/>
    <cellStyle name="Followed Hyperlink" xfId="1411" builtinId="9" hidden="1"/>
    <cellStyle name="Followed Hyperlink" xfId="1412" builtinId="9" hidden="1"/>
    <cellStyle name="Followed Hyperlink" xfId="1413" builtinId="9" hidden="1"/>
    <cellStyle name="Followed Hyperlink" xfId="1414" builtinId="9" hidden="1"/>
    <cellStyle name="Followed Hyperlink" xfId="1415" builtinId="9" hidden="1"/>
    <cellStyle name="Followed Hyperlink" xfId="1416" builtinId="9" hidden="1"/>
    <cellStyle name="Followed Hyperlink" xfId="1417" builtinId="9" hidden="1"/>
    <cellStyle name="Followed Hyperlink" xfId="1418" builtinId="9" hidden="1"/>
    <cellStyle name="Followed Hyperlink" xfId="1419" builtinId="9" hidden="1"/>
    <cellStyle name="Followed Hyperlink" xfId="1420" builtinId="9" hidden="1"/>
    <cellStyle name="Followed Hyperlink" xfId="1421" builtinId="9" hidden="1"/>
    <cellStyle name="Followed Hyperlink" xfId="1422" builtinId="9" hidden="1"/>
    <cellStyle name="Followed Hyperlink" xfId="1423" builtinId="9" hidden="1"/>
    <cellStyle name="Followed Hyperlink" xfId="1424" builtinId="9" hidden="1"/>
    <cellStyle name="Followed Hyperlink" xfId="1425" builtinId="9" hidden="1"/>
    <cellStyle name="Followed Hyperlink" xfId="1426" builtinId="9" hidden="1"/>
    <cellStyle name="Followed Hyperlink" xfId="1427" builtinId="9" hidden="1"/>
    <cellStyle name="Followed Hyperlink" xfId="1428" builtinId="9" hidden="1"/>
    <cellStyle name="Followed Hyperlink" xfId="1429" builtinId="9" hidden="1"/>
    <cellStyle name="Followed Hyperlink" xfId="1430" builtinId="9" hidden="1"/>
    <cellStyle name="Followed Hyperlink" xfId="1431" builtinId="9" hidden="1"/>
    <cellStyle name="Followed Hyperlink" xfId="1432" builtinId="9" hidden="1"/>
    <cellStyle name="Followed Hyperlink" xfId="1433" builtinId="9" hidden="1"/>
    <cellStyle name="Followed Hyperlink" xfId="1434" builtinId="9" hidden="1"/>
    <cellStyle name="Followed Hyperlink" xfId="1435" builtinId="9" hidden="1"/>
    <cellStyle name="Followed Hyperlink" xfId="1436" builtinId="9" hidden="1"/>
    <cellStyle name="Followed Hyperlink" xfId="1437" builtinId="9" hidden="1"/>
    <cellStyle name="Followed Hyperlink" xfId="1438" builtinId="9" hidden="1"/>
    <cellStyle name="Followed Hyperlink" xfId="1439" builtinId="9" hidden="1"/>
    <cellStyle name="Followed Hyperlink" xfId="1440" builtinId="9" hidden="1"/>
    <cellStyle name="Followed Hyperlink" xfId="1441" builtinId="9" hidden="1"/>
    <cellStyle name="Followed Hyperlink" xfId="1442" builtinId="9" hidden="1"/>
    <cellStyle name="Followed Hyperlink" xfId="1443" builtinId="9" hidden="1"/>
    <cellStyle name="Followed Hyperlink" xfId="1444" builtinId="9" hidden="1"/>
    <cellStyle name="Followed Hyperlink" xfId="1445" builtinId="9" hidden="1"/>
    <cellStyle name="Followed Hyperlink" xfId="1446" builtinId="9" hidden="1"/>
    <cellStyle name="Followed Hyperlink" xfId="1447" builtinId="9" hidden="1"/>
    <cellStyle name="Followed Hyperlink" xfId="1448" builtinId="9" hidden="1"/>
    <cellStyle name="Followed Hyperlink" xfId="1449" builtinId="9" hidden="1"/>
    <cellStyle name="Followed Hyperlink" xfId="1450" builtinId="9" hidden="1"/>
    <cellStyle name="Followed Hyperlink" xfId="1451" builtinId="9" hidden="1"/>
    <cellStyle name="Followed Hyperlink" xfId="1452" builtinId="9" hidden="1"/>
    <cellStyle name="Followed Hyperlink" xfId="1453" builtinId="9" hidden="1"/>
    <cellStyle name="Followed Hyperlink" xfId="1454" builtinId="9" hidden="1"/>
    <cellStyle name="Followed Hyperlink" xfId="1455" builtinId="9" hidden="1"/>
    <cellStyle name="Followed Hyperlink" xfId="1456" builtinId="9" hidden="1"/>
    <cellStyle name="Followed Hyperlink" xfId="1457" builtinId="9" hidden="1"/>
    <cellStyle name="Followed Hyperlink" xfId="1458" builtinId="9" hidden="1"/>
    <cellStyle name="Followed Hyperlink" xfId="1459" builtinId="9" hidden="1"/>
    <cellStyle name="Followed Hyperlink" xfId="1460" builtinId="9" hidden="1"/>
    <cellStyle name="Followed Hyperlink" xfId="1461" builtinId="9" hidden="1"/>
    <cellStyle name="Followed Hyperlink" xfId="1462" builtinId="9" hidden="1"/>
    <cellStyle name="Followed Hyperlink" xfId="1463" builtinId="9" hidden="1"/>
    <cellStyle name="Followed Hyperlink" xfId="1464" builtinId="9" hidden="1"/>
    <cellStyle name="Followed Hyperlink" xfId="1465" builtinId="9" hidden="1"/>
    <cellStyle name="Followed Hyperlink" xfId="1466" builtinId="9" hidden="1"/>
    <cellStyle name="Followed Hyperlink" xfId="1467" builtinId="9" hidden="1"/>
    <cellStyle name="Followed Hyperlink" xfId="1468" builtinId="9" hidden="1"/>
    <cellStyle name="Followed Hyperlink" xfId="1469" builtinId="9" hidden="1"/>
    <cellStyle name="Followed Hyperlink" xfId="1470" builtinId="9" hidden="1"/>
    <cellStyle name="Followed Hyperlink" xfId="1471" builtinId="9" hidden="1"/>
    <cellStyle name="Followed Hyperlink" xfId="1472" builtinId="9" hidden="1"/>
    <cellStyle name="Followed Hyperlink" xfId="1473" builtinId="9" hidden="1"/>
    <cellStyle name="Followed Hyperlink" xfId="1474" builtinId="9" hidden="1"/>
    <cellStyle name="Followed Hyperlink" xfId="1475" builtinId="9" hidden="1"/>
    <cellStyle name="Followed Hyperlink" xfId="1476" builtinId="9" hidden="1"/>
    <cellStyle name="Followed Hyperlink" xfId="1477" builtinId="9" hidden="1"/>
    <cellStyle name="Followed Hyperlink" xfId="1478" builtinId="9" hidden="1"/>
    <cellStyle name="Followed Hyperlink" xfId="1479" builtinId="9" hidden="1"/>
    <cellStyle name="Followed Hyperlink" xfId="1480" builtinId="9" hidden="1"/>
    <cellStyle name="Followed Hyperlink" xfId="1481" builtinId="9" hidden="1"/>
    <cellStyle name="Followed Hyperlink" xfId="1482" builtinId="9" hidden="1"/>
    <cellStyle name="Followed Hyperlink" xfId="1483" builtinId="9" hidden="1"/>
    <cellStyle name="Followed Hyperlink" xfId="1484" builtinId="9" hidden="1"/>
    <cellStyle name="Followed Hyperlink" xfId="1485" builtinId="9" hidden="1"/>
    <cellStyle name="Followed Hyperlink" xfId="1486" builtinId="9" hidden="1"/>
    <cellStyle name="Followed Hyperlink" xfId="1487" builtinId="9" hidden="1"/>
    <cellStyle name="Followed Hyperlink" xfId="1488" builtinId="9" hidden="1"/>
    <cellStyle name="Followed Hyperlink" xfId="1489" builtinId="9" hidden="1"/>
    <cellStyle name="Followed Hyperlink" xfId="1490" builtinId="9" hidden="1"/>
    <cellStyle name="Followed Hyperlink" xfId="1491" builtinId="9" hidden="1"/>
    <cellStyle name="Followed Hyperlink" xfId="1492" builtinId="9" hidden="1"/>
    <cellStyle name="Followed Hyperlink" xfId="1493" builtinId="9" hidden="1"/>
    <cellStyle name="Followed Hyperlink" xfId="1494" builtinId="9" hidden="1"/>
    <cellStyle name="Followed Hyperlink" xfId="1495" builtinId="9" hidden="1"/>
    <cellStyle name="Followed Hyperlink" xfId="1496" builtinId="9" hidden="1"/>
    <cellStyle name="Followed Hyperlink" xfId="1497" builtinId="9" hidden="1"/>
    <cellStyle name="Followed Hyperlink" xfId="1498" builtinId="9" hidden="1"/>
    <cellStyle name="Followed Hyperlink" xfId="1499" builtinId="9" hidden="1"/>
    <cellStyle name="Followed Hyperlink" xfId="1500" builtinId="9" hidden="1"/>
    <cellStyle name="Followed Hyperlink" xfId="1501" builtinId="9" hidden="1"/>
    <cellStyle name="Followed Hyperlink" xfId="1502" builtinId="9" hidden="1"/>
    <cellStyle name="Followed Hyperlink" xfId="1503" builtinId="9" hidden="1"/>
    <cellStyle name="Followed Hyperlink" xfId="1504" builtinId="9" hidden="1"/>
    <cellStyle name="Followed Hyperlink" xfId="1505" builtinId="9" hidden="1"/>
    <cellStyle name="Followed Hyperlink" xfId="1506" builtinId="9" hidden="1"/>
    <cellStyle name="Followed Hyperlink" xfId="1507" builtinId="9" hidden="1"/>
    <cellStyle name="Followed Hyperlink" xfId="1508" builtinId="9" hidden="1"/>
    <cellStyle name="Followed Hyperlink" xfId="1509" builtinId="9" hidden="1"/>
    <cellStyle name="Followed Hyperlink" xfId="1510" builtinId="9" hidden="1"/>
    <cellStyle name="Followed Hyperlink" xfId="1511" builtinId="9" hidden="1"/>
    <cellStyle name="Followed Hyperlink" xfId="1512" builtinId="9" hidden="1"/>
    <cellStyle name="Followed Hyperlink" xfId="1513" builtinId="9" hidden="1"/>
    <cellStyle name="Followed Hyperlink" xfId="1514" builtinId="9" hidden="1"/>
    <cellStyle name="Followed Hyperlink" xfId="1515" builtinId="9" hidden="1"/>
    <cellStyle name="Followed Hyperlink" xfId="1516" builtinId="9" hidden="1"/>
    <cellStyle name="Followed Hyperlink" xfId="1517" builtinId="9" hidden="1"/>
    <cellStyle name="Followed Hyperlink" xfId="1518" builtinId="9" hidden="1"/>
    <cellStyle name="Followed Hyperlink" xfId="1519" builtinId="9" hidden="1"/>
    <cellStyle name="Followed Hyperlink" xfId="1520" builtinId="9" hidden="1"/>
    <cellStyle name="Followed Hyperlink" xfId="1521" builtinId="9" hidden="1"/>
    <cellStyle name="Followed Hyperlink" xfId="1522" builtinId="9" hidden="1"/>
    <cellStyle name="Followed Hyperlink" xfId="1523" builtinId="9" hidden="1"/>
    <cellStyle name="Followed Hyperlink" xfId="1524" builtinId="9" hidden="1"/>
    <cellStyle name="Followed Hyperlink" xfId="1525" builtinId="9" hidden="1"/>
    <cellStyle name="Followed Hyperlink" xfId="1526" builtinId="9" hidden="1"/>
    <cellStyle name="Followed Hyperlink" xfId="1527" builtinId="9" hidden="1"/>
    <cellStyle name="Followed Hyperlink" xfId="1528" builtinId="9" hidden="1"/>
    <cellStyle name="Followed Hyperlink" xfId="1529" builtinId="9" hidden="1"/>
    <cellStyle name="Followed Hyperlink" xfId="1530" builtinId="9" hidden="1"/>
    <cellStyle name="Followed Hyperlink" xfId="1531" builtinId="9" hidden="1"/>
    <cellStyle name="Followed Hyperlink" xfId="1532" builtinId="9" hidden="1"/>
    <cellStyle name="Followed Hyperlink" xfId="1533" builtinId="9" hidden="1"/>
    <cellStyle name="Followed Hyperlink" xfId="1534" builtinId="9" hidden="1"/>
    <cellStyle name="Followed Hyperlink" xfId="1535" builtinId="9" hidden="1"/>
    <cellStyle name="Followed Hyperlink" xfId="1536" builtinId="9" hidden="1"/>
    <cellStyle name="Followed Hyperlink" xfId="1537" builtinId="9" hidden="1"/>
    <cellStyle name="Followed Hyperlink" xfId="1538" builtinId="9" hidden="1"/>
    <cellStyle name="Followed Hyperlink" xfId="1539" builtinId="9" hidden="1"/>
    <cellStyle name="Followed Hyperlink" xfId="1540" builtinId="9" hidden="1"/>
    <cellStyle name="Followed Hyperlink" xfId="1541" builtinId="9" hidden="1"/>
    <cellStyle name="Followed Hyperlink" xfId="1542" builtinId="9" hidden="1"/>
    <cellStyle name="Followed Hyperlink" xfId="1543" builtinId="9" hidden="1"/>
    <cellStyle name="Followed Hyperlink" xfId="1544" builtinId="9" hidden="1"/>
    <cellStyle name="Followed Hyperlink" xfId="1545" builtinId="9" hidden="1"/>
    <cellStyle name="Followed Hyperlink" xfId="1546" builtinId="9" hidden="1"/>
    <cellStyle name="Followed Hyperlink" xfId="1547" builtinId="9" hidden="1"/>
    <cellStyle name="Followed Hyperlink" xfId="1548" builtinId="9" hidden="1"/>
    <cellStyle name="Followed Hyperlink" xfId="1549" builtinId="9" hidden="1"/>
    <cellStyle name="Followed Hyperlink" xfId="1550" builtinId="9" hidden="1"/>
    <cellStyle name="Followed Hyperlink" xfId="1551" builtinId="9" hidden="1"/>
    <cellStyle name="Followed Hyperlink" xfId="1552" builtinId="9" hidden="1"/>
    <cellStyle name="Followed Hyperlink" xfId="1553" builtinId="9" hidden="1"/>
    <cellStyle name="Followed Hyperlink" xfId="1554" builtinId="9" hidden="1"/>
    <cellStyle name="Followed Hyperlink" xfId="1555" builtinId="9" hidden="1"/>
    <cellStyle name="Followed Hyperlink" xfId="1556" builtinId="9" hidden="1"/>
    <cellStyle name="Followed Hyperlink" xfId="1557" builtinId="9" hidden="1"/>
    <cellStyle name="Followed Hyperlink" xfId="1558" builtinId="9" hidden="1"/>
    <cellStyle name="Followed Hyperlink" xfId="1559" builtinId="9" hidden="1"/>
    <cellStyle name="Followed Hyperlink" xfId="1560" builtinId="9" hidden="1"/>
    <cellStyle name="Followed Hyperlink" xfId="1561" builtinId="9" hidden="1"/>
    <cellStyle name="Followed Hyperlink" xfId="1562" builtinId="9" hidden="1"/>
    <cellStyle name="Followed Hyperlink" xfId="1563" builtinId="9" hidden="1"/>
    <cellStyle name="Followed Hyperlink" xfId="1564" builtinId="9" hidden="1"/>
    <cellStyle name="Followed Hyperlink" xfId="1565" builtinId="9" hidden="1"/>
    <cellStyle name="Followed Hyperlink" xfId="1566" builtinId="9" hidden="1"/>
    <cellStyle name="Followed Hyperlink" xfId="1567" builtinId="9" hidden="1"/>
    <cellStyle name="Followed Hyperlink" xfId="1568" builtinId="9" hidden="1"/>
    <cellStyle name="Followed Hyperlink" xfId="1569" builtinId="9" hidden="1"/>
    <cellStyle name="Followed Hyperlink" xfId="1570" builtinId="9" hidden="1"/>
    <cellStyle name="Followed Hyperlink" xfId="1571" builtinId="9" hidden="1"/>
    <cellStyle name="Followed Hyperlink" xfId="1572" builtinId="9" hidden="1"/>
    <cellStyle name="Followed Hyperlink" xfId="1573" builtinId="9" hidden="1"/>
    <cellStyle name="Followed Hyperlink" xfId="1574" builtinId="9" hidden="1"/>
    <cellStyle name="Followed Hyperlink" xfId="1575" builtinId="9" hidden="1"/>
    <cellStyle name="Followed Hyperlink" xfId="1576" builtinId="9" hidden="1"/>
    <cellStyle name="Followed Hyperlink" xfId="1577" builtinId="9" hidden="1"/>
    <cellStyle name="Followed Hyperlink" xfId="1578" builtinId="9" hidden="1"/>
    <cellStyle name="Followed Hyperlink" xfId="1579" builtinId="9" hidden="1"/>
    <cellStyle name="Followed Hyperlink" xfId="1580" builtinId="9" hidden="1"/>
    <cellStyle name="Followed Hyperlink" xfId="1581" builtinId="9" hidden="1"/>
    <cellStyle name="Followed Hyperlink" xfId="1582" builtinId="9" hidden="1"/>
    <cellStyle name="Followed Hyperlink" xfId="1583" builtinId="9" hidden="1"/>
    <cellStyle name="Followed Hyperlink" xfId="1584" builtinId="9" hidden="1"/>
    <cellStyle name="Followed Hyperlink" xfId="1585" builtinId="9" hidden="1"/>
    <cellStyle name="Followed Hyperlink" xfId="1586" builtinId="9" hidden="1"/>
    <cellStyle name="Followed Hyperlink" xfId="1587" builtinId="9" hidden="1"/>
    <cellStyle name="Followed Hyperlink" xfId="1588" builtinId="9" hidden="1"/>
    <cellStyle name="Followed Hyperlink" xfId="1589" builtinId="9" hidden="1"/>
    <cellStyle name="Followed Hyperlink" xfId="1590" builtinId="9" hidden="1"/>
    <cellStyle name="Followed Hyperlink" xfId="1591" builtinId="9" hidden="1"/>
    <cellStyle name="Followed Hyperlink" xfId="1592" builtinId="9" hidden="1"/>
    <cellStyle name="Followed Hyperlink" xfId="1593" builtinId="9" hidden="1"/>
    <cellStyle name="Followed Hyperlink" xfId="1594" builtinId="9" hidden="1"/>
    <cellStyle name="Followed Hyperlink" xfId="1595" builtinId="9" hidden="1"/>
    <cellStyle name="Followed Hyperlink" xfId="1596" builtinId="9" hidden="1"/>
    <cellStyle name="Followed Hyperlink" xfId="1597" builtinId="9" hidden="1"/>
    <cellStyle name="Followed Hyperlink" xfId="1598" builtinId="9" hidden="1"/>
    <cellStyle name="Followed Hyperlink" xfId="1599" builtinId="9" hidden="1"/>
    <cellStyle name="Followed Hyperlink" xfId="1600" builtinId="9" hidden="1"/>
    <cellStyle name="Followed Hyperlink" xfId="1601" builtinId="9" hidden="1"/>
    <cellStyle name="Followed Hyperlink" xfId="1602" builtinId="9" hidden="1"/>
    <cellStyle name="Followed Hyperlink" xfId="1603" builtinId="9" hidden="1"/>
    <cellStyle name="Followed Hyperlink" xfId="1604" builtinId="9" hidden="1"/>
    <cellStyle name="Followed Hyperlink" xfId="1605" builtinId="9" hidden="1"/>
    <cellStyle name="Followed Hyperlink" xfId="1606" builtinId="9" hidden="1"/>
    <cellStyle name="Followed Hyperlink" xfId="1607" builtinId="9" hidden="1"/>
    <cellStyle name="Followed Hyperlink" xfId="1608" builtinId="9" hidden="1"/>
    <cellStyle name="Followed Hyperlink" xfId="1609" builtinId="9" hidden="1"/>
    <cellStyle name="Followed Hyperlink" xfId="1610" builtinId="9" hidden="1"/>
    <cellStyle name="Followed Hyperlink" xfId="1611" builtinId="9" hidden="1"/>
    <cellStyle name="Followed Hyperlink" xfId="1612" builtinId="9" hidden="1"/>
    <cellStyle name="Followed Hyperlink" xfId="1613" builtinId="9" hidden="1"/>
    <cellStyle name="Followed Hyperlink" xfId="1614" builtinId="9" hidden="1"/>
    <cellStyle name="Followed Hyperlink" xfId="1615" builtinId="9" hidden="1"/>
    <cellStyle name="Followed Hyperlink" xfId="1616" builtinId="9" hidden="1"/>
    <cellStyle name="Followed Hyperlink" xfId="1617" builtinId="9" hidden="1"/>
    <cellStyle name="Followed Hyperlink" xfId="1618" builtinId="9" hidden="1"/>
    <cellStyle name="Followed Hyperlink" xfId="1619" builtinId="9" hidden="1"/>
    <cellStyle name="Followed Hyperlink" xfId="1620" builtinId="9" hidden="1"/>
    <cellStyle name="Followed Hyperlink" xfId="1621" builtinId="9" hidden="1"/>
    <cellStyle name="Followed Hyperlink" xfId="1622" builtinId="9" hidden="1"/>
    <cellStyle name="Followed Hyperlink" xfId="1623" builtinId="9" hidden="1"/>
    <cellStyle name="Followed Hyperlink" xfId="1624" builtinId="9" hidden="1"/>
    <cellStyle name="Followed Hyperlink" xfId="1625" builtinId="9" hidden="1"/>
    <cellStyle name="Followed Hyperlink" xfId="1626" builtinId="9" hidden="1"/>
    <cellStyle name="Followed Hyperlink" xfId="1627" builtinId="9" hidden="1"/>
    <cellStyle name="Followed Hyperlink" xfId="1628" builtinId="9" hidden="1"/>
    <cellStyle name="Followed Hyperlink" xfId="1629" builtinId="9" hidden="1"/>
    <cellStyle name="Followed Hyperlink" xfId="1630" builtinId="9" hidden="1"/>
    <cellStyle name="Followed Hyperlink" xfId="1631" builtinId="9" hidden="1"/>
    <cellStyle name="Followed Hyperlink" xfId="1632" builtinId="9" hidden="1"/>
    <cellStyle name="Followed Hyperlink" xfId="1633" builtinId="9" hidden="1"/>
    <cellStyle name="Followed Hyperlink" xfId="1634" builtinId="9" hidden="1"/>
    <cellStyle name="Followed Hyperlink" xfId="1635" builtinId="9" hidden="1"/>
    <cellStyle name="Followed Hyperlink" xfId="1636" builtinId="9" hidden="1"/>
    <cellStyle name="Followed Hyperlink" xfId="1637" builtinId="9" hidden="1"/>
    <cellStyle name="Followed Hyperlink" xfId="1638" builtinId="9" hidden="1"/>
    <cellStyle name="Followed Hyperlink" xfId="1639" builtinId="9" hidden="1"/>
    <cellStyle name="Followed Hyperlink" xfId="1640" builtinId="9" hidden="1"/>
    <cellStyle name="Followed Hyperlink" xfId="1641" builtinId="9" hidden="1"/>
    <cellStyle name="Followed Hyperlink" xfId="1642" builtinId="9" hidden="1"/>
    <cellStyle name="Followed Hyperlink" xfId="1643" builtinId="9" hidden="1"/>
    <cellStyle name="Followed Hyperlink" xfId="1644" builtinId="9" hidden="1"/>
    <cellStyle name="Followed Hyperlink" xfId="1645" builtinId="9" hidden="1"/>
    <cellStyle name="Followed Hyperlink" xfId="1646" builtinId="9" hidden="1"/>
    <cellStyle name="Followed Hyperlink" xfId="1647" builtinId="9" hidden="1"/>
    <cellStyle name="Followed Hyperlink" xfId="1648" builtinId="9" hidden="1"/>
    <cellStyle name="Followed Hyperlink" xfId="1649" builtinId="9" hidden="1"/>
    <cellStyle name="Followed Hyperlink" xfId="1650" builtinId="9" hidden="1"/>
    <cellStyle name="Followed Hyperlink" xfId="1651" builtinId="9" hidden="1"/>
    <cellStyle name="Followed Hyperlink" xfId="1652" builtinId="9" hidden="1"/>
    <cellStyle name="Followed Hyperlink" xfId="1653" builtinId="9" hidden="1"/>
    <cellStyle name="Followed Hyperlink" xfId="1654" builtinId="9" hidden="1"/>
    <cellStyle name="Followed Hyperlink" xfId="1655" builtinId="9" hidden="1"/>
    <cellStyle name="Followed Hyperlink" xfId="1656" builtinId="9" hidden="1"/>
    <cellStyle name="Followed Hyperlink" xfId="1657" builtinId="9" hidden="1"/>
    <cellStyle name="Followed Hyperlink" xfId="1658" builtinId="9" hidden="1"/>
    <cellStyle name="Followed Hyperlink" xfId="1659" builtinId="9" hidden="1"/>
    <cellStyle name="Followed Hyperlink" xfId="1660" builtinId="9" hidden="1"/>
    <cellStyle name="Followed Hyperlink" xfId="1661" builtinId="9" hidden="1"/>
    <cellStyle name="Followed Hyperlink" xfId="1662" builtinId="9" hidden="1"/>
    <cellStyle name="Followed Hyperlink" xfId="1663" builtinId="9" hidden="1"/>
    <cellStyle name="Followed Hyperlink" xfId="1664" builtinId="9" hidden="1"/>
    <cellStyle name="Followed Hyperlink" xfId="1665" builtinId="9" hidden="1"/>
    <cellStyle name="Followed Hyperlink" xfId="1666" builtinId="9" hidden="1"/>
    <cellStyle name="Followed Hyperlink" xfId="1667" builtinId="9" hidden="1"/>
    <cellStyle name="Followed Hyperlink" xfId="1668" builtinId="9" hidden="1"/>
    <cellStyle name="Followed Hyperlink" xfId="1669" builtinId="9" hidden="1"/>
    <cellStyle name="Followed Hyperlink" xfId="1670" builtinId="9" hidden="1"/>
    <cellStyle name="Followed Hyperlink" xfId="1671" builtinId="9" hidden="1"/>
    <cellStyle name="Followed Hyperlink" xfId="1672" builtinId="9" hidden="1"/>
    <cellStyle name="Followed Hyperlink" xfId="1673" builtinId="9" hidden="1"/>
    <cellStyle name="Followed Hyperlink" xfId="1674" builtinId="9" hidden="1"/>
    <cellStyle name="Followed Hyperlink" xfId="1675" builtinId="9" hidden="1"/>
    <cellStyle name="Followed Hyperlink" xfId="1676" builtinId="9" hidden="1"/>
    <cellStyle name="Followed Hyperlink" xfId="1677" builtinId="9" hidden="1"/>
    <cellStyle name="Followed Hyperlink" xfId="1678" builtinId="9" hidden="1"/>
    <cellStyle name="Followed Hyperlink" xfId="1679" builtinId="9" hidden="1"/>
    <cellStyle name="Followed Hyperlink" xfId="1680" builtinId="9" hidden="1"/>
    <cellStyle name="Followed Hyperlink" xfId="1681" builtinId="9" hidden="1"/>
    <cellStyle name="Followed Hyperlink" xfId="1682" builtinId="9" hidden="1"/>
    <cellStyle name="Followed Hyperlink" xfId="1683" builtinId="9" hidden="1"/>
    <cellStyle name="Followed Hyperlink" xfId="1684" builtinId="9" hidden="1"/>
    <cellStyle name="Followed Hyperlink" xfId="1685" builtinId="9" hidden="1"/>
    <cellStyle name="Followed Hyperlink" xfId="1686" builtinId="9" hidden="1"/>
    <cellStyle name="Followed Hyperlink" xfId="1687" builtinId="9" hidden="1"/>
    <cellStyle name="Followed Hyperlink" xfId="1688" builtinId="9" hidden="1"/>
    <cellStyle name="Followed Hyperlink" xfId="1689" builtinId="9" hidden="1"/>
    <cellStyle name="Followed Hyperlink" xfId="1690" builtinId="9" hidden="1"/>
    <cellStyle name="Followed Hyperlink" xfId="1691" builtinId="9" hidden="1"/>
    <cellStyle name="Followed Hyperlink" xfId="1692" builtinId="9" hidden="1"/>
    <cellStyle name="Followed Hyperlink" xfId="1693" builtinId="9" hidden="1"/>
    <cellStyle name="Followed Hyperlink" xfId="1694" builtinId="9" hidden="1"/>
    <cellStyle name="Followed Hyperlink" xfId="1695" builtinId="9" hidden="1"/>
    <cellStyle name="Followed Hyperlink" xfId="1696" builtinId="9" hidden="1"/>
    <cellStyle name="Followed Hyperlink" xfId="1697" builtinId="9" hidden="1"/>
    <cellStyle name="Followed Hyperlink" xfId="1698" builtinId="9" hidden="1"/>
    <cellStyle name="Followed Hyperlink" xfId="1699" builtinId="9" hidden="1"/>
    <cellStyle name="Followed Hyperlink" xfId="1700" builtinId="9" hidden="1"/>
    <cellStyle name="Followed Hyperlink" xfId="1701" builtinId="9" hidden="1"/>
    <cellStyle name="Followed Hyperlink" xfId="1702" builtinId="9" hidden="1"/>
    <cellStyle name="Followed Hyperlink" xfId="1703" builtinId="9" hidden="1"/>
    <cellStyle name="Followed Hyperlink" xfId="1704" builtinId="9" hidden="1"/>
    <cellStyle name="Followed Hyperlink" xfId="1705" builtinId="9" hidden="1"/>
    <cellStyle name="Followed Hyperlink" xfId="1706" builtinId="9" hidden="1"/>
    <cellStyle name="Followed Hyperlink" xfId="1707" builtinId="9" hidden="1"/>
    <cellStyle name="Followed Hyperlink" xfId="1708" builtinId="9" hidden="1"/>
    <cellStyle name="Followed Hyperlink" xfId="1709" builtinId="9" hidden="1"/>
    <cellStyle name="Followed Hyperlink" xfId="1710" builtinId="9" hidden="1"/>
    <cellStyle name="Followed Hyperlink" xfId="1711" builtinId="9" hidden="1"/>
    <cellStyle name="Followed Hyperlink" xfId="1712" builtinId="9" hidden="1"/>
    <cellStyle name="Followed Hyperlink" xfId="1713" builtinId="9" hidden="1"/>
    <cellStyle name="Followed Hyperlink" xfId="1714" builtinId="9" hidden="1"/>
    <cellStyle name="Followed Hyperlink" xfId="1715" builtinId="9" hidden="1"/>
    <cellStyle name="Followed Hyperlink" xfId="1716" builtinId="9" hidden="1"/>
    <cellStyle name="Followed Hyperlink" xfId="1717" builtinId="9" hidden="1"/>
    <cellStyle name="Followed Hyperlink" xfId="1718" builtinId="9" hidden="1"/>
    <cellStyle name="Followed Hyperlink" xfId="1719" builtinId="9" hidden="1"/>
    <cellStyle name="Followed Hyperlink" xfId="1720" builtinId="9" hidden="1"/>
    <cellStyle name="Followed Hyperlink" xfId="1721" builtinId="9" hidden="1"/>
    <cellStyle name="Followed Hyperlink" xfId="1722" builtinId="9" hidden="1"/>
    <cellStyle name="Followed Hyperlink" xfId="1723" builtinId="9" hidden="1"/>
    <cellStyle name="Followed Hyperlink" xfId="1724" builtinId="9" hidden="1"/>
    <cellStyle name="Followed Hyperlink" xfId="1725" builtinId="9" hidden="1"/>
    <cellStyle name="Followed Hyperlink" xfId="1726" builtinId="9" hidden="1"/>
    <cellStyle name="Followed Hyperlink" xfId="1727" builtinId="9" hidden="1"/>
    <cellStyle name="Followed Hyperlink" xfId="1728" builtinId="9" hidden="1"/>
    <cellStyle name="Followed Hyperlink" xfId="1729" builtinId="9" hidden="1"/>
    <cellStyle name="Followed Hyperlink" xfId="1730" builtinId="9" hidden="1"/>
    <cellStyle name="Followed Hyperlink" xfId="1731" builtinId="9" hidden="1"/>
    <cellStyle name="Followed Hyperlink" xfId="1732" builtinId="9" hidden="1"/>
    <cellStyle name="Followed Hyperlink" xfId="1733" builtinId="9" hidden="1"/>
    <cellStyle name="Followed Hyperlink" xfId="1734" builtinId="9" hidden="1"/>
    <cellStyle name="Followed Hyperlink" xfId="1735" builtinId="9" hidden="1"/>
    <cellStyle name="Followed Hyperlink" xfId="1736" builtinId="9" hidden="1"/>
    <cellStyle name="Followed Hyperlink" xfId="1737" builtinId="9" hidden="1"/>
    <cellStyle name="Followed Hyperlink" xfId="1738" builtinId="9" hidden="1"/>
    <cellStyle name="Followed Hyperlink" xfId="1739" builtinId="9" hidden="1"/>
    <cellStyle name="Followed Hyperlink" xfId="1740" builtinId="9" hidden="1"/>
    <cellStyle name="Followed Hyperlink" xfId="1741" builtinId="9" hidden="1"/>
    <cellStyle name="Followed Hyperlink" xfId="1742" builtinId="9" hidden="1"/>
    <cellStyle name="Followed Hyperlink" xfId="1743" builtinId="9" hidden="1"/>
    <cellStyle name="Followed Hyperlink" xfId="1744" builtinId="9" hidden="1"/>
    <cellStyle name="Followed Hyperlink" xfId="1745" builtinId="9" hidden="1"/>
    <cellStyle name="Followed Hyperlink" xfId="1746" builtinId="9" hidden="1"/>
    <cellStyle name="Followed Hyperlink" xfId="1747" builtinId="9" hidden="1"/>
    <cellStyle name="Followed Hyperlink" xfId="1748" builtinId="9" hidden="1"/>
    <cellStyle name="Followed Hyperlink" xfId="1749" builtinId="9" hidden="1"/>
    <cellStyle name="Followed Hyperlink" xfId="1750" builtinId="9" hidden="1"/>
    <cellStyle name="Followed Hyperlink" xfId="1751" builtinId="9" hidden="1"/>
    <cellStyle name="Followed Hyperlink" xfId="1752" builtinId="9" hidden="1"/>
    <cellStyle name="Followed Hyperlink" xfId="1753" builtinId="9" hidden="1"/>
    <cellStyle name="Followed Hyperlink" xfId="1754" builtinId="9" hidden="1"/>
    <cellStyle name="Followed Hyperlink" xfId="1755" builtinId="9" hidden="1"/>
    <cellStyle name="Followed Hyperlink" xfId="1756" builtinId="9" hidden="1"/>
    <cellStyle name="Followed Hyperlink" xfId="1757" builtinId="9" hidden="1"/>
    <cellStyle name="Followed Hyperlink" xfId="1758" builtinId="9" hidden="1"/>
    <cellStyle name="Followed Hyperlink" xfId="1759" builtinId="9" hidden="1"/>
    <cellStyle name="Followed Hyperlink" xfId="1760" builtinId="9" hidden="1"/>
    <cellStyle name="Followed Hyperlink" xfId="1761" builtinId="9" hidden="1"/>
    <cellStyle name="Followed Hyperlink" xfId="1762" builtinId="9" hidden="1"/>
    <cellStyle name="Followed Hyperlink" xfId="1763" builtinId="9" hidden="1"/>
    <cellStyle name="Followed Hyperlink" xfId="1764" builtinId="9" hidden="1"/>
    <cellStyle name="Followed Hyperlink" xfId="1765" builtinId="9" hidden="1"/>
    <cellStyle name="Followed Hyperlink" xfId="1766" builtinId="9" hidden="1"/>
    <cellStyle name="Followed Hyperlink" xfId="1767" builtinId="9" hidden="1"/>
    <cellStyle name="Followed Hyperlink" xfId="1768" builtinId="9" hidden="1"/>
    <cellStyle name="Followed Hyperlink" xfId="1769" builtinId="9" hidden="1"/>
    <cellStyle name="Followed Hyperlink" xfId="1770" builtinId="9" hidden="1"/>
    <cellStyle name="Followed Hyperlink" xfId="1771" builtinId="9" hidden="1"/>
    <cellStyle name="Followed Hyperlink" xfId="1772" builtinId="9" hidden="1"/>
    <cellStyle name="Followed Hyperlink" xfId="1773" builtinId="9" hidden="1"/>
    <cellStyle name="Followed Hyperlink" xfId="1774" builtinId="9" hidden="1"/>
    <cellStyle name="Followed Hyperlink" xfId="1775" builtinId="9" hidden="1"/>
    <cellStyle name="Followed Hyperlink" xfId="1776" builtinId="9" hidden="1"/>
    <cellStyle name="Followed Hyperlink" xfId="1777" builtinId="9" hidden="1"/>
    <cellStyle name="Followed Hyperlink" xfId="1778" builtinId="9" hidden="1"/>
    <cellStyle name="Followed Hyperlink" xfId="1779" builtinId="9" hidden="1"/>
    <cellStyle name="Followed Hyperlink" xfId="1780" builtinId="9" hidden="1"/>
    <cellStyle name="Followed Hyperlink" xfId="1781" builtinId="9" hidden="1"/>
    <cellStyle name="Followed Hyperlink" xfId="1782" builtinId="9" hidden="1"/>
    <cellStyle name="Followed Hyperlink" xfId="1783" builtinId="9" hidden="1"/>
    <cellStyle name="Followed Hyperlink" xfId="1784" builtinId="9" hidden="1"/>
    <cellStyle name="Followed Hyperlink" xfId="1785" builtinId="9" hidden="1"/>
    <cellStyle name="Followed Hyperlink" xfId="1786" builtinId="9" hidden="1"/>
    <cellStyle name="Followed Hyperlink" xfId="1787" builtinId="9" hidden="1"/>
    <cellStyle name="Followed Hyperlink" xfId="1788" builtinId="9" hidden="1"/>
    <cellStyle name="Followed Hyperlink" xfId="1789" builtinId="9" hidden="1"/>
    <cellStyle name="Followed Hyperlink" xfId="1790" builtinId="9" hidden="1"/>
    <cellStyle name="Followed Hyperlink" xfId="1791" builtinId="9" hidden="1"/>
    <cellStyle name="Followed Hyperlink" xfId="1792" builtinId="9" hidden="1"/>
    <cellStyle name="Followed Hyperlink" xfId="1793" builtinId="9" hidden="1"/>
    <cellStyle name="Followed Hyperlink" xfId="1794" builtinId="9" hidden="1"/>
    <cellStyle name="Followed Hyperlink" xfId="1795" builtinId="9" hidden="1"/>
    <cellStyle name="Followed Hyperlink" xfId="1796" builtinId="9" hidden="1"/>
    <cellStyle name="Followed Hyperlink" xfId="1797" builtinId="9" hidden="1"/>
    <cellStyle name="Followed Hyperlink" xfId="1798" builtinId="9" hidden="1"/>
    <cellStyle name="Followed Hyperlink" xfId="1799" builtinId="9" hidden="1"/>
    <cellStyle name="Followed Hyperlink" xfId="1800" builtinId="9" hidden="1"/>
    <cellStyle name="Followed Hyperlink" xfId="1801" builtinId="9" hidden="1"/>
    <cellStyle name="Followed Hyperlink" xfId="1802" builtinId="9" hidden="1"/>
    <cellStyle name="Followed Hyperlink" xfId="1803" builtinId="9" hidden="1"/>
    <cellStyle name="Followed Hyperlink" xfId="1804" builtinId="9" hidden="1"/>
    <cellStyle name="Followed Hyperlink" xfId="1805" builtinId="9" hidden="1"/>
    <cellStyle name="Followed Hyperlink" xfId="1806" builtinId="9" hidden="1"/>
    <cellStyle name="Followed Hyperlink" xfId="1807" builtinId="9" hidden="1"/>
    <cellStyle name="Followed Hyperlink" xfId="1808" builtinId="9" hidden="1"/>
    <cellStyle name="Followed Hyperlink" xfId="1809" builtinId="9" hidden="1"/>
    <cellStyle name="Followed Hyperlink" xfId="1810" builtinId="9" hidden="1"/>
    <cellStyle name="Followed Hyperlink" xfId="1811" builtinId="9" hidden="1"/>
    <cellStyle name="Followed Hyperlink" xfId="1812" builtinId="9" hidden="1"/>
    <cellStyle name="Followed Hyperlink" xfId="1813" builtinId="9" hidden="1"/>
    <cellStyle name="Followed Hyperlink" xfId="1814" builtinId="9" hidden="1"/>
    <cellStyle name="Followed Hyperlink" xfId="1815" builtinId="9" hidden="1"/>
    <cellStyle name="Followed Hyperlink" xfId="1816" builtinId="9" hidden="1"/>
    <cellStyle name="Followed Hyperlink" xfId="1817" builtinId="9" hidden="1"/>
    <cellStyle name="Followed Hyperlink" xfId="1818" builtinId="9" hidden="1"/>
    <cellStyle name="Followed Hyperlink" xfId="1819" builtinId="9" hidden="1"/>
    <cellStyle name="Followed Hyperlink" xfId="1820" builtinId="9" hidden="1"/>
    <cellStyle name="Followed Hyperlink" xfId="1821" builtinId="9" hidden="1"/>
    <cellStyle name="Followed Hyperlink" xfId="1822" builtinId="9" hidden="1"/>
    <cellStyle name="Followed Hyperlink" xfId="1823" builtinId="9" hidden="1"/>
    <cellStyle name="Followed Hyperlink" xfId="1824" builtinId="9" hidden="1"/>
    <cellStyle name="Followed Hyperlink" xfId="1825" builtinId="9" hidden="1"/>
    <cellStyle name="Followed Hyperlink" xfId="1826" builtinId="9" hidden="1"/>
    <cellStyle name="Followed Hyperlink" xfId="1827" builtinId="9" hidden="1"/>
    <cellStyle name="Followed Hyperlink" xfId="1828" builtinId="9" hidden="1"/>
    <cellStyle name="Followed Hyperlink" xfId="1829" builtinId="9" hidden="1"/>
    <cellStyle name="Followed Hyperlink" xfId="1830" builtinId="9" hidden="1"/>
    <cellStyle name="Followed Hyperlink" xfId="1831" builtinId="9" hidden="1"/>
    <cellStyle name="Followed Hyperlink" xfId="1832" builtinId="9" hidden="1"/>
    <cellStyle name="Followed Hyperlink" xfId="1833" builtinId="9" hidden="1"/>
    <cellStyle name="Followed Hyperlink" xfId="1834" builtinId="9" hidden="1"/>
    <cellStyle name="Followed Hyperlink" xfId="1835" builtinId="9" hidden="1"/>
    <cellStyle name="Followed Hyperlink" xfId="1836" builtinId="9" hidden="1"/>
    <cellStyle name="Followed Hyperlink" xfId="1837" builtinId="9" hidden="1"/>
    <cellStyle name="Followed Hyperlink" xfId="1838" builtinId="9" hidden="1"/>
    <cellStyle name="Followed Hyperlink" xfId="1839" builtinId="9" hidden="1"/>
    <cellStyle name="Followed Hyperlink" xfId="1840" builtinId="9" hidden="1"/>
    <cellStyle name="Followed Hyperlink" xfId="1841" builtinId="9" hidden="1"/>
    <cellStyle name="Followed Hyperlink" xfId="1842" builtinId="9" hidden="1"/>
    <cellStyle name="Followed Hyperlink" xfId="1843" builtinId="9" hidden="1"/>
    <cellStyle name="Followed Hyperlink" xfId="1844" builtinId="9" hidden="1"/>
    <cellStyle name="Followed Hyperlink" xfId="1845" builtinId="9" hidden="1"/>
    <cellStyle name="Followed Hyperlink" xfId="1846" builtinId="9" hidden="1"/>
    <cellStyle name="Followed Hyperlink" xfId="1847" builtinId="9" hidden="1"/>
    <cellStyle name="Followed Hyperlink" xfId="1848" builtinId="9" hidden="1"/>
    <cellStyle name="Followed Hyperlink" xfId="1849" builtinId="9" hidden="1"/>
    <cellStyle name="Followed Hyperlink" xfId="1850" builtinId="9" hidden="1"/>
    <cellStyle name="Followed Hyperlink" xfId="1851" builtinId="9" hidden="1"/>
    <cellStyle name="Followed Hyperlink" xfId="1852" builtinId="9" hidden="1"/>
    <cellStyle name="Followed Hyperlink" xfId="1853" builtinId="9" hidden="1"/>
    <cellStyle name="Followed Hyperlink" xfId="1854" builtinId="9" hidden="1"/>
    <cellStyle name="Followed Hyperlink" xfId="1855" builtinId="9" hidden="1"/>
    <cellStyle name="Followed Hyperlink" xfId="1856" builtinId="9" hidden="1"/>
    <cellStyle name="Followed Hyperlink" xfId="1857" builtinId="9" hidden="1"/>
    <cellStyle name="Followed Hyperlink" xfId="1858" builtinId="9" hidden="1"/>
    <cellStyle name="Followed Hyperlink" xfId="1859" builtinId="9" hidden="1"/>
    <cellStyle name="Followed Hyperlink" xfId="1860" builtinId="9" hidden="1"/>
    <cellStyle name="Followed Hyperlink" xfId="1861" builtinId="9" hidden="1"/>
    <cellStyle name="Followed Hyperlink" xfId="1862" builtinId="9" hidden="1"/>
    <cellStyle name="Followed Hyperlink" xfId="1863" builtinId="9" hidden="1"/>
    <cellStyle name="Followed Hyperlink" xfId="1864" builtinId="9" hidden="1"/>
    <cellStyle name="Followed Hyperlink" xfId="1865" builtinId="9" hidden="1"/>
    <cellStyle name="Followed Hyperlink" xfId="1866" builtinId="9" hidden="1"/>
    <cellStyle name="Followed Hyperlink" xfId="1867" builtinId="9" hidden="1"/>
    <cellStyle name="Followed Hyperlink" xfId="1868" builtinId="9" hidden="1"/>
    <cellStyle name="Followed Hyperlink" xfId="1869" builtinId="9" hidden="1"/>
    <cellStyle name="Followed Hyperlink" xfId="1870" builtinId="9" hidden="1"/>
    <cellStyle name="Followed Hyperlink" xfId="1871" builtinId="9" hidden="1"/>
    <cellStyle name="Followed Hyperlink" xfId="1872" builtinId="9" hidden="1"/>
    <cellStyle name="Followed Hyperlink" xfId="1873" builtinId="9" hidden="1"/>
    <cellStyle name="Followed Hyperlink" xfId="1874" builtinId="9" hidden="1"/>
    <cellStyle name="Followed Hyperlink" xfId="1875" builtinId="9" hidden="1"/>
    <cellStyle name="Followed Hyperlink" xfId="1876" builtinId="9" hidden="1"/>
    <cellStyle name="Followed Hyperlink" xfId="1877" builtinId="9" hidden="1"/>
    <cellStyle name="Followed Hyperlink" xfId="1878" builtinId="9" hidden="1"/>
    <cellStyle name="Followed Hyperlink" xfId="1879" builtinId="9" hidden="1"/>
    <cellStyle name="Followed Hyperlink" xfId="1880" builtinId="9" hidden="1"/>
    <cellStyle name="Followed Hyperlink" xfId="1881" builtinId="9" hidden="1"/>
    <cellStyle name="Followed Hyperlink" xfId="1882" builtinId="9" hidden="1"/>
    <cellStyle name="Followed Hyperlink" xfId="1883" builtinId="9" hidden="1"/>
    <cellStyle name="Followed Hyperlink" xfId="1884" builtinId="9" hidden="1"/>
    <cellStyle name="Followed Hyperlink" xfId="1885" builtinId="9" hidden="1"/>
    <cellStyle name="Followed Hyperlink" xfId="1886" builtinId="9" hidden="1"/>
    <cellStyle name="Followed Hyperlink" xfId="1887" builtinId="9" hidden="1"/>
    <cellStyle name="Followed Hyperlink" xfId="1888" builtinId="9" hidden="1"/>
    <cellStyle name="Followed Hyperlink" xfId="1889" builtinId="9" hidden="1"/>
    <cellStyle name="Followed Hyperlink" xfId="1890" builtinId="9" hidden="1"/>
    <cellStyle name="Followed Hyperlink" xfId="1891" builtinId="9" hidden="1"/>
    <cellStyle name="Followed Hyperlink" xfId="1892" builtinId="9" hidden="1"/>
    <cellStyle name="Followed Hyperlink" xfId="1893" builtinId="9" hidden="1"/>
    <cellStyle name="Followed Hyperlink" xfId="1894" builtinId="9" hidden="1"/>
    <cellStyle name="Followed Hyperlink" xfId="1895" builtinId="9" hidden="1"/>
    <cellStyle name="Followed Hyperlink" xfId="1896" builtinId="9" hidden="1"/>
    <cellStyle name="Followed Hyperlink" xfId="1897" builtinId="9" hidden="1"/>
    <cellStyle name="Followed Hyperlink" xfId="1898" builtinId="9" hidden="1"/>
    <cellStyle name="Followed Hyperlink" xfId="1899" builtinId="9" hidden="1"/>
    <cellStyle name="Followed Hyperlink" xfId="1900" builtinId="9" hidden="1"/>
    <cellStyle name="Followed Hyperlink" xfId="1901" builtinId="9" hidden="1"/>
    <cellStyle name="Followed Hyperlink" xfId="1902" builtinId="9" hidden="1"/>
    <cellStyle name="Followed Hyperlink" xfId="1903" builtinId="9" hidden="1"/>
    <cellStyle name="Followed Hyperlink" xfId="1904" builtinId="9" hidden="1"/>
    <cellStyle name="Followed Hyperlink" xfId="1905" builtinId="9" hidden="1"/>
    <cellStyle name="Followed Hyperlink" xfId="1906" builtinId="9" hidden="1"/>
    <cellStyle name="Followed Hyperlink" xfId="1907" builtinId="9" hidden="1"/>
    <cellStyle name="Followed Hyperlink" xfId="1908" builtinId="9" hidden="1"/>
    <cellStyle name="Followed Hyperlink" xfId="1909" builtinId="9" hidden="1"/>
    <cellStyle name="Followed Hyperlink" xfId="1910" builtinId="9" hidden="1"/>
    <cellStyle name="Followed Hyperlink" xfId="1911" builtinId="9" hidden="1"/>
    <cellStyle name="Followed Hyperlink" xfId="1912" builtinId="9" hidden="1"/>
    <cellStyle name="Followed Hyperlink" xfId="1913" builtinId="9" hidden="1"/>
    <cellStyle name="Followed Hyperlink" xfId="1914" builtinId="9" hidden="1"/>
    <cellStyle name="Followed Hyperlink" xfId="1915" builtinId="9" hidden="1"/>
    <cellStyle name="Followed Hyperlink" xfId="1916" builtinId="9" hidden="1"/>
    <cellStyle name="Followed Hyperlink" xfId="1917" builtinId="9" hidden="1"/>
    <cellStyle name="Followed Hyperlink" xfId="1918" builtinId="9" hidden="1"/>
    <cellStyle name="Followed Hyperlink" xfId="1919" builtinId="9" hidden="1"/>
    <cellStyle name="Followed Hyperlink" xfId="1920" builtinId="9" hidden="1"/>
    <cellStyle name="Followed Hyperlink" xfId="1921" builtinId="9" hidden="1"/>
    <cellStyle name="Followed Hyperlink" xfId="1922" builtinId="9" hidden="1"/>
    <cellStyle name="Followed Hyperlink" xfId="1923" builtinId="9" hidden="1"/>
    <cellStyle name="Followed Hyperlink" xfId="1924" builtinId="9" hidden="1"/>
    <cellStyle name="Followed Hyperlink" xfId="1925" builtinId="9" hidden="1"/>
    <cellStyle name="Followed Hyperlink" xfId="1926" builtinId="9" hidden="1"/>
    <cellStyle name="Followed Hyperlink" xfId="1927" builtinId="9" hidden="1"/>
    <cellStyle name="Followed Hyperlink" xfId="1928" builtinId="9" hidden="1"/>
    <cellStyle name="Followed Hyperlink" xfId="1929" builtinId="9" hidden="1"/>
    <cellStyle name="Followed Hyperlink" xfId="1930" builtinId="9" hidden="1"/>
    <cellStyle name="Followed Hyperlink" xfId="1931" builtinId="9" hidden="1"/>
    <cellStyle name="Followed Hyperlink" xfId="1932" builtinId="9" hidden="1"/>
    <cellStyle name="Followed Hyperlink" xfId="1933" builtinId="9" hidden="1"/>
    <cellStyle name="Followed Hyperlink" xfId="1934" builtinId="9" hidden="1"/>
    <cellStyle name="Followed Hyperlink" xfId="1935" builtinId="9" hidden="1"/>
    <cellStyle name="Followed Hyperlink" xfId="1936" builtinId="9" hidden="1"/>
    <cellStyle name="Followed Hyperlink" xfId="1937" builtinId="9" hidden="1"/>
    <cellStyle name="Followed Hyperlink" xfId="1938" builtinId="9" hidden="1"/>
    <cellStyle name="Followed Hyperlink" xfId="1939" builtinId="9" hidden="1"/>
    <cellStyle name="Followed Hyperlink" xfId="1940" builtinId="9" hidden="1"/>
    <cellStyle name="Followed Hyperlink" xfId="1941" builtinId="9" hidden="1"/>
    <cellStyle name="Followed Hyperlink" xfId="1942" builtinId="9" hidden="1"/>
    <cellStyle name="Followed Hyperlink" xfId="1943" builtinId="9" hidden="1"/>
    <cellStyle name="Followed Hyperlink" xfId="1944" builtinId="9" hidden="1"/>
    <cellStyle name="Followed Hyperlink" xfId="1945" builtinId="9" hidden="1"/>
    <cellStyle name="Followed Hyperlink" xfId="1946" builtinId="9" hidden="1"/>
    <cellStyle name="Followed Hyperlink" xfId="1947" builtinId="9" hidden="1"/>
    <cellStyle name="Followed Hyperlink" xfId="1948" builtinId="9" hidden="1"/>
    <cellStyle name="Followed Hyperlink" xfId="1949" builtinId="9" hidden="1"/>
    <cellStyle name="Followed Hyperlink" xfId="1950" builtinId="9" hidden="1"/>
    <cellStyle name="Followed Hyperlink" xfId="1951" builtinId="9" hidden="1"/>
    <cellStyle name="Followed Hyperlink" xfId="1952" builtinId="9" hidden="1"/>
    <cellStyle name="Followed Hyperlink" xfId="1953" builtinId="9" hidden="1"/>
    <cellStyle name="Followed Hyperlink" xfId="1954" builtinId="9" hidden="1"/>
    <cellStyle name="Followed Hyperlink" xfId="1955" builtinId="9" hidden="1"/>
    <cellStyle name="Followed Hyperlink" xfId="1956" builtinId="9" hidden="1"/>
    <cellStyle name="Followed Hyperlink" xfId="1957" builtinId="9" hidden="1"/>
    <cellStyle name="Followed Hyperlink" xfId="1958" builtinId="9" hidden="1"/>
    <cellStyle name="Followed Hyperlink" xfId="1959" builtinId="9" hidden="1"/>
    <cellStyle name="Followed Hyperlink" xfId="1960" builtinId="9" hidden="1"/>
    <cellStyle name="Followed Hyperlink" xfId="1961" builtinId="9" hidden="1"/>
    <cellStyle name="Followed Hyperlink" xfId="1962" builtinId="9" hidden="1"/>
    <cellStyle name="Followed Hyperlink" xfId="1963" builtinId="9" hidden="1"/>
    <cellStyle name="Followed Hyperlink" xfId="1964" builtinId="9" hidden="1"/>
    <cellStyle name="Followed Hyperlink" xfId="1965" builtinId="9" hidden="1"/>
    <cellStyle name="Followed Hyperlink" xfId="1966" builtinId="9" hidden="1"/>
    <cellStyle name="Followed Hyperlink" xfId="1967" builtinId="9" hidden="1"/>
    <cellStyle name="Followed Hyperlink" xfId="1968" builtinId="9" hidden="1"/>
    <cellStyle name="Followed Hyperlink" xfId="1969" builtinId="9" hidden="1"/>
    <cellStyle name="Followed Hyperlink" xfId="1970" builtinId="9" hidden="1"/>
    <cellStyle name="Followed Hyperlink" xfId="1971" builtinId="9" hidden="1"/>
    <cellStyle name="Followed Hyperlink" xfId="1972" builtinId="9" hidden="1"/>
    <cellStyle name="Followed Hyperlink" xfId="1973" builtinId="9" hidden="1"/>
    <cellStyle name="Followed Hyperlink" xfId="1974" builtinId="9" hidden="1"/>
    <cellStyle name="Followed Hyperlink" xfId="1975" builtinId="9" hidden="1"/>
    <cellStyle name="Followed Hyperlink" xfId="1976" builtinId="9" hidden="1"/>
    <cellStyle name="Followed Hyperlink" xfId="1977" builtinId="9" hidden="1"/>
    <cellStyle name="Followed Hyperlink" xfId="1978" builtinId="9" hidden="1"/>
    <cellStyle name="Followed Hyperlink" xfId="1979" builtinId="9" hidden="1"/>
    <cellStyle name="Followed Hyperlink" xfId="1980" builtinId="9" hidden="1"/>
    <cellStyle name="Followed Hyperlink" xfId="1981" builtinId="9" hidden="1"/>
    <cellStyle name="Followed Hyperlink" xfId="1982" builtinId="9" hidden="1"/>
    <cellStyle name="Followed Hyperlink" xfId="1983" builtinId="9" hidden="1"/>
    <cellStyle name="Followed Hyperlink" xfId="1984" builtinId="9" hidden="1"/>
    <cellStyle name="Followed Hyperlink" xfId="1985" builtinId="9" hidden="1"/>
    <cellStyle name="Followed Hyperlink" xfId="1986" builtinId="9" hidden="1"/>
    <cellStyle name="Followed Hyperlink" xfId="1987" builtinId="9" hidden="1"/>
    <cellStyle name="Followed Hyperlink" xfId="1988" builtinId="9" hidden="1"/>
    <cellStyle name="Followed Hyperlink" xfId="1989" builtinId="9" hidden="1"/>
    <cellStyle name="Followed Hyperlink" xfId="1990" builtinId="9" hidden="1"/>
    <cellStyle name="Followed Hyperlink" xfId="1991" builtinId="9" hidden="1"/>
    <cellStyle name="Followed Hyperlink" xfId="1992" builtinId="9" hidden="1"/>
    <cellStyle name="Followed Hyperlink" xfId="1993" builtinId="9" hidden="1"/>
    <cellStyle name="Followed Hyperlink" xfId="1994" builtinId="9" hidden="1"/>
    <cellStyle name="Followed Hyperlink" xfId="1995" builtinId="9" hidden="1"/>
    <cellStyle name="Followed Hyperlink" xfId="1996" builtinId="9" hidden="1"/>
    <cellStyle name="Followed Hyperlink" xfId="1997" builtinId="9" hidden="1"/>
    <cellStyle name="Followed Hyperlink" xfId="1998" builtinId="9" hidden="1"/>
    <cellStyle name="Followed Hyperlink" xfId="1999" builtinId="9" hidden="1"/>
    <cellStyle name="Followed Hyperlink" xfId="2000" builtinId="9" hidden="1"/>
    <cellStyle name="Followed Hyperlink" xfId="2001" builtinId="9" hidden="1"/>
    <cellStyle name="Followed Hyperlink" xfId="2002" builtinId="9" hidden="1"/>
    <cellStyle name="Followed Hyperlink" xfId="2003" builtinId="9" hidden="1"/>
    <cellStyle name="Followed Hyperlink" xfId="2004" builtinId="9" hidden="1"/>
    <cellStyle name="Followed Hyperlink" xfId="2005" builtinId="9" hidden="1"/>
    <cellStyle name="Followed Hyperlink" xfId="2006" builtinId="9" hidden="1"/>
    <cellStyle name="Followed Hyperlink" xfId="2007" builtinId="9" hidden="1"/>
    <cellStyle name="Followed Hyperlink" xfId="2008" builtinId="9" hidden="1"/>
    <cellStyle name="Followed Hyperlink" xfId="2009" builtinId="9" hidden="1"/>
    <cellStyle name="Followed Hyperlink" xfId="2010" builtinId="9" hidden="1"/>
    <cellStyle name="Followed Hyperlink" xfId="2011" builtinId="9" hidden="1"/>
    <cellStyle name="Followed Hyperlink" xfId="2012" builtinId="9" hidden="1"/>
    <cellStyle name="Followed Hyperlink" xfId="2013" builtinId="9" hidden="1"/>
    <cellStyle name="Followed Hyperlink" xfId="2014" builtinId="9" hidden="1"/>
    <cellStyle name="Followed Hyperlink" xfId="2015" builtinId="9" hidden="1"/>
    <cellStyle name="Followed Hyperlink" xfId="2016" builtinId="9" hidden="1"/>
    <cellStyle name="Followed Hyperlink" xfId="2017" builtinId="9" hidden="1"/>
    <cellStyle name="Followed Hyperlink" xfId="2018" builtinId="9" hidden="1"/>
    <cellStyle name="Followed Hyperlink" xfId="2019" builtinId="9" hidden="1"/>
    <cellStyle name="Followed Hyperlink" xfId="2020" builtinId="9" hidden="1"/>
    <cellStyle name="Followed Hyperlink" xfId="2021" builtinId="9" hidden="1"/>
    <cellStyle name="Followed Hyperlink" xfId="2022" builtinId="9" hidden="1"/>
    <cellStyle name="Followed Hyperlink" xfId="2023" builtinId="9" hidden="1"/>
    <cellStyle name="Followed Hyperlink" xfId="2024" builtinId="9" hidden="1"/>
    <cellStyle name="Followed Hyperlink" xfId="2025" builtinId="9" hidden="1"/>
    <cellStyle name="Followed Hyperlink" xfId="2026" builtinId="9" hidden="1"/>
    <cellStyle name="Followed Hyperlink" xfId="2027" builtinId="9" hidden="1"/>
    <cellStyle name="Followed Hyperlink" xfId="2028" builtinId="9" hidden="1"/>
    <cellStyle name="Followed Hyperlink" xfId="2029" builtinId="9" hidden="1"/>
    <cellStyle name="Followed Hyperlink" xfId="2030" builtinId="9" hidden="1"/>
    <cellStyle name="Followed Hyperlink" xfId="2031" builtinId="9" hidden="1"/>
    <cellStyle name="Followed Hyperlink" xfId="2032" builtinId="9" hidden="1"/>
    <cellStyle name="Followed Hyperlink" xfId="2033" builtinId="9" hidden="1"/>
    <cellStyle name="Followed Hyperlink" xfId="2034" builtinId="9" hidden="1"/>
    <cellStyle name="Followed Hyperlink" xfId="2035" builtinId="9" hidden="1"/>
    <cellStyle name="Followed Hyperlink" xfId="2036" builtinId="9" hidden="1"/>
    <cellStyle name="Followed Hyperlink" xfId="2037" builtinId="9" hidden="1"/>
    <cellStyle name="Followed Hyperlink" xfId="2038" builtinId="9" hidden="1"/>
    <cellStyle name="Followed Hyperlink" xfId="2039" builtinId="9" hidden="1"/>
    <cellStyle name="Followed Hyperlink" xfId="2040" builtinId="9" hidden="1"/>
    <cellStyle name="Followed Hyperlink" xfId="2041" builtinId="9" hidden="1"/>
    <cellStyle name="Followed Hyperlink" xfId="2042" builtinId="9" hidden="1"/>
    <cellStyle name="Followed Hyperlink" xfId="2043" builtinId="9" hidden="1"/>
    <cellStyle name="Followed Hyperlink" xfId="2044" builtinId="9" hidden="1"/>
    <cellStyle name="Followed Hyperlink" xfId="2045" builtinId="9" hidden="1"/>
    <cellStyle name="Followed Hyperlink" xfId="2046" builtinId="9" hidden="1"/>
    <cellStyle name="Followed Hyperlink" xfId="2047" builtinId="9" hidden="1"/>
    <cellStyle name="Followed Hyperlink" xfId="2048" builtinId="9" hidden="1"/>
    <cellStyle name="Followed Hyperlink" xfId="2049" builtinId="9" hidden="1"/>
    <cellStyle name="Followed Hyperlink" xfId="2050" builtinId="9" hidden="1"/>
    <cellStyle name="Followed Hyperlink" xfId="2051" builtinId="9" hidden="1"/>
    <cellStyle name="Followed Hyperlink" xfId="2052" builtinId="9" hidden="1"/>
    <cellStyle name="Followed Hyperlink" xfId="2053" builtinId="9" hidden="1"/>
    <cellStyle name="Followed Hyperlink" xfId="2054" builtinId="9" hidden="1"/>
    <cellStyle name="Followed Hyperlink" xfId="2055" builtinId="9" hidden="1"/>
    <cellStyle name="Followed Hyperlink" xfId="2056" builtinId="9" hidden="1"/>
    <cellStyle name="Followed Hyperlink" xfId="2057" builtinId="9" hidden="1"/>
    <cellStyle name="Followed Hyperlink" xfId="2058" builtinId="9" hidden="1"/>
    <cellStyle name="Followed Hyperlink" xfId="2059" builtinId="9" hidden="1"/>
    <cellStyle name="Followed Hyperlink" xfId="2060" builtinId="9" hidden="1"/>
    <cellStyle name="Followed Hyperlink" xfId="2061" builtinId="9" hidden="1"/>
    <cellStyle name="Followed Hyperlink" xfId="2062" builtinId="9" hidden="1"/>
    <cellStyle name="Followed Hyperlink" xfId="2063" builtinId="9" hidden="1"/>
    <cellStyle name="Followed Hyperlink" xfId="2064" builtinId="9" hidden="1"/>
    <cellStyle name="Followed Hyperlink" xfId="2065" builtinId="9" hidden="1"/>
    <cellStyle name="Followed Hyperlink" xfId="2066" builtinId="9" hidden="1"/>
    <cellStyle name="Followed Hyperlink" xfId="2067" builtinId="9" hidden="1"/>
    <cellStyle name="Followed Hyperlink" xfId="2068" builtinId="9" hidden="1"/>
    <cellStyle name="Followed Hyperlink" xfId="2069" builtinId="9" hidden="1"/>
    <cellStyle name="Followed Hyperlink" xfId="2070" builtinId="9" hidden="1"/>
    <cellStyle name="Followed Hyperlink" xfId="2071" builtinId="9" hidden="1"/>
    <cellStyle name="Followed Hyperlink" xfId="2072" builtinId="9" hidden="1"/>
    <cellStyle name="Followed Hyperlink" xfId="2073" builtinId="9" hidden="1"/>
    <cellStyle name="Followed Hyperlink" xfId="2074" builtinId="9" hidden="1"/>
    <cellStyle name="Followed Hyperlink" xfId="2075" builtinId="9" hidden="1"/>
    <cellStyle name="Followed Hyperlink" xfId="2076" builtinId="9" hidden="1"/>
    <cellStyle name="Followed Hyperlink" xfId="2077" builtinId="9" hidden="1"/>
    <cellStyle name="Followed Hyperlink" xfId="2078" builtinId="9" hidden="1"/>
    <cellStyle name="Followed Hyperlink" xfId="2079" builtinId="9" hidden="1"/>
    <cellStyle name="Followed Hyperlink" xfId="2080" builtinId="9" hidden="1"/>
    <cellStyle name="Followed Hyperlink" xfId="2081" builtinId="9" hidden="1"/>
    <cellStyle name="Followed Hyperlink" xfId="2082" builtinId="9" hidden="1"/>
    <cellStyle name="Followed Hyperlink" xfId="2083" builtinId="9" hidden="1"/>
    <cellStyle name="Followed Hyperlink" xfId="2084" builtinId="9" hidden="1"/>
    <cellStyle name="Followed Hyperlink" xfId="2085" builtinId="9" hidden="1"/>
    <cellStyle name="Followed Hyperlink" xfId="2086" builtinId="9" hidden="1"/>
    <cellStyle name="Followed Hyperlink" xfId="2087" builtinId="9" hidden="1"/>
    <cellStyle name="Followed Hyperlink" xfId="2088" builtinId="9" hidden="1"/>
    <cellStyle name="Followed Hyperlink" xfId="2089" builtinId="9" hidden="1"/>
    <cellStyle name="Followed Hyperlink" xfId="2090" builtinId="9" hidden="1"/>
    <cellStyle name="Followed Hyperlink" xfId="2091" builtinId="9" hidden="1"/>
    <cellStyle name="Followed Hyperlink" xfId="2092" builtinId="9" hidden="1"/>
    <cellStyle name="Followed Hyperlink" xfId="2093" builtinId="9" hidden="1"/>
    <cellStyle name="Followed Hyperlink" xfId="2094" builtinId="9" hidden="1"/>
    <cellStyle name="Followed Hyperlink" xfId="2095" builtinId="9" hidden="1"/>
    <cellStyle name="Followed Hyperlink" xfId="2096" builtinId="9" hidden="1"/>
    <cellStyle name="Followed Hyperlink" xfId="2097" builtinId="9" hidden="1"/>
    <cellStyle name="Followed Hyperlink" xfId="2098" builtinId="9" hidden="1"/>
    <cellStyle name="Followed Hyperlink" xfId="2099" builtinId="9" hidden="1"/>
    <cellStyle name="Followed Hyperlink" xfId="2100" builtinId="9" hidden="1"/>
    <cellStyle name="Followed Hyperlink" xfId="2101" builtinId="9" hidden="1"/>
    <cellStyle name="Followed Hyperlink" xfId="2102" builtinId="9" hidden="1"/>
    <cellStyle name="Followed Hyperlink" xfId="2103" builtinId="9" hidden="1"/>
    <cellStyle name="Followed Hyperlink" xfId="2104" builtinId="9" hidden="1"/>
    <cellStyle name="Followed Hyperlink" xfId="2105" builtinId="9" hidden="1"/>
    <cellStyle name="Followed Hyperlink" xfId="2106" builtinId="9" hidden="1"/>
    <cellStyle name="Followed Hyperlink" xfId="2107" builtinId="9" hidden="1"/>
    <cellStyle name="Followed Hyperlink" xfId="2108" builtinId="9" hidden="1"/>
    <cellStyle name="Followed Hyperlink" xfId="2109" builtinId="9" hidden="1"/>
    <cellStyle name="Followed Hyperlink" xfId="2110" builtinId="9" hidden="1"/>
    <cellStyle name="Followed Hyperlink" xfId="2111" builtinId="9" hidden="1"/>
    <cellStyle name="Followed Hyperlink" xfId="2112" builtinId="9" hidden="1"/>
    <cellStyle name="Followed Hyperlink" xfId="2113" builtinId="9" hidden="1"/>
    <cellStyle name="Followed Hyperlink" xfId="2114" builtinId="9" hidden="1"/>
    <cellStyle name="Followed Hyperlink" xfId="2115" builtinId="9" hidden="1"/>
    <cellStyle name="Followed Hyperlink" xfId="2116" builtinId="9" hidden="1"/>
    <cellStyle name="Followed Hyperlink" xfId="2117" builtinId="9" hidden="1"/>
    <cellStyle name="Followed Hyperlink" xfId="2118" builtinId="9" hidden="1"/>
    <cellStyle name="Followed Hyperlink" xfId="2119" builtinId="9" hidden="1"/>
    <cellStyle name="Followed Hyperlink" xfId="2120" builtinId="9" hidden="1"/>
    <cellStyle name="Followed Hyperlink" xfId="2121" builtinId="9" hidden="1"/>
    <cellStyle name="Followed Hyperlink" xfId="2122" builtinId="9" hidden="1"/>
    <cellStyle name="Followed Hyperlink" xfId="2123" builtinId="9" hidden="1"/>
    <cellStyle name="Followed Hyperlink" xfId="2124" builtinId="9" hidden="1"/>
    <cellStyle name="Followed Hyperlink" xfId="2125" builtinId="9" hidden="1"/>
    <cellStyle name="Followed Hyperlink" xfId="2126" builtinId="9" hidden="1"/>
    <cellStyle name="Followed Hyperlink" xfId="2127" builtinId="9" hidden="1"/>
    <cellStyle name="Followed Hyperlink" xfId="2128" builtinId="9" hidden="1"/>
    <cellStyle name="Followed Hyperlink" xfId="2129" builtinId="9" hidden="1"/>
    <cellStyle name="Followed Hyperlink" xfId="2130" builtinId="9" hidden="1"/>
    <cellStyle name="Followed Hyperlink" xfId="2131" builtinId="9" hidden="1"/>
    <cellStyle name="Followed Hyperlink" xfId="2132" builtinId="9" hidden="1"/>
    <cellStyle name="Followed Hyperlink" xfId="2133" builtinId="9" hidden="1"/>
    <cellStyle name="Followed Hyperlink" xfId="2134" builtinId="9" hidden="1"/>
    <cellStyle name="Followed Hyperlink" xfId="2135" builtinId="9" hidden="1"/>
    <cellStyle name="Followed Hyperlink" xfId="2136" builtinId="9" hidden="1"/>
    <cellStyle name="Followed Hyperlink" xfId="2137" builtinId="9" hidden="1"/>
    <cellStyle name="Followed Hyperlink" xfId="2138" builtinId="9" hidden="1"/>
    <cellStyle name="Followed Hyperlink" xfId="2139" builtinId="9" hidden="1"/>
    <cellStyle name="Followed Hyperlink" xfId="2140" builtinId="9" hidden="1"/>
    <cellStyle name="Followed Hyperlink" xfId="2141" builtinId="9" hidden="1"/>
    <cellStyle name="Followed Hyperlink" xfId="2142" builtinId="9" hidden="1"/>
    <cellStyle name="Followed Hyperlink" xfId="2143" builtinId="9" hidden="1"/>
    <cellStyle name="Followed Hyperlink" xfId="2144" builtinId="9" hidden="1"/>
    <cellStyle name="Followed Hyperlink" xfId="2145" builtinId="9" hidden="1"/>
    <cellStyle name="Followed Hyperlink" xfId="2146" builtinId="9" hidden="1"/>
    <cellStyle name="Followed Hyperlink" xfId="2147" builtinId="9" hidden="1"/>
    <cellStyle name="Followed Hyperlink" xfId="2148" builtinId="9" hidden="1"/>
    <cellStyle name="Followed Hyperlink" xfId="2149" builtinId="9" hidden="1"/>
    <cellStyle name="Followed Hyperlink" xfId="2150" builtinId="9" hidden="1"/>
    <cellStyle name="Followed Hyperlink" xfId="2151" builtinId="9" hidden="1"/>
    <cellStyle name="Followed Hyperlink" xfId="2152" builtinId="9" hidden="1"/>
    <cellStyle name="Followed Hyperlink" xfId="2153" builtinId="9" hidden="1"/>
    <cellStyle name="Followed Hyperlink" xfId="2154" builtinId="9" hidden="1"/>
    <cellStyle name="Followed Hyperlink" xfId="2155" builtinId="9" hidden="1"/>
    <cellStyle name="Followed Hyperlink" xfId="2156" builtinId="9" hidden="1"/>
    <cellStyle name="Followed Hyperlink" xfId="2157" builtinId="9" hidden="1"/>
    <cellStyle name="Followed Hyperlink" xfId="2158" builtinId="9" hidden="1"/>
    <cellStyle name="Followed Hyperlink" xfId="2159" builtinId="9" hidden="1"/>
    <cellStyle name="Followed Hyperlink" xfId="2160" builtinId="9" hidden="1"/>
    <cellStyle name="Followed Hyperlink" xfId="2161" builtinId="9" hidden="1"/>
    <cellStyle name="Followed Hyperlink" xfId="2162" builtinId="9" hidden="1"/>
    <cellStyle name="Followed Hyperlink" xfId="2163" builtinId="9" hidden="1"/>
    <cellStyle name="Followed Hyperlink" xfId="2164" builtinId="9" hidden="1"/>
    <cellStyle name="Followed Hyperlink" xfId="2165" builtinId="9" hidden="1"/>
    <cellStyle name="Followed Hyperlink" xfId="2166" builtinId="9" hidden="1"/>
    <cellStyle name="Followed Hyperlink" xfId="2167" builtinId="9" hidden="1"/>
    <cellStyle name="Followed Hyperlink" xfId="2168" builtinId="9" hidden="1"/>
    <cellStyle name="Followed Hyperlink" xfId="2169" builtinId="9" hidden="1"/>
    <cellStyle name="Followed Hyperlink" xfId="2170" builtinId="9" hidden="1"/>
    <cellStyle name="Followed Hyperlink" xfId="2171" builtinId="9" hidden="1"/>
    <cellStyle name="Followed Hyperlink" xfId="2172" builtinId="9" hidden="1"/>
    <cellStyle name="Followed Hyperlink" xfId="2173" builtinId="9" hidden="1"/>
    <cellStyle name="Followed Hyperlink" xfId="2174" builtinId="9" hidden="1"/>
    <cellStyle name="Followed Hyperlink" xfId="2175" builtinId="9" hidden="1"/>
    <cellStyle name="Followed Hyperlink" xfId="2176" builtinId="9" hidden="1"/>
    <cellStyle name="Followed Hyperlink" xfId="2177" builtinId="9" hidden="1"/>
    <cellStyle name="Followed Hyperlink" xfId="2178" builtinId="9" hidden="1"/>
    <cellStyle name="Followed Hyperlink" xfId="2179" builtinId="9" hidden="1"/>
    <cellStyle name="Followed Hyperlink" xfId="2180" builtinId="9" hidden="1"/>
    <cellStyle name="Followed Hyperlink" xfId="2181" builtinId="9" hidden="1"/>
    <cellStyle name="Followed Hyperlink" xfId="2182" builtinId="9" hidden="1"/>
    <cellStyle name="Followed Hyperlink" xfId="2183" builtinId="9" hidden="1"/>
    <cellStyle name="Followed Hyperlink" xfId="2184" builtinId="9" hidden="1"/>
    <cellStyle name="Followed Hyperlink" xfId="2185" builtinId="9" hidden="1"/>
    <cellStyle name="Followed Hyperlink" xfId="2186" builtinId="9" hidden="1"/>
    <cellStyle name="Followed Hyperlink" xfId="2187" builtinId="9" hidden="1"/>
    <cellStyle name="Followed Hyperlink" xfId="2188" builtinId="9" hidden="1"/>
    <cellStyle name="Followed Hyperlink" xfId="2189" builtinId="9" hidden="1"/>
    <cellStyle name="Followed Hyperlink" xfId="2190" builtinId="9" hidden="1"/>
    <cellStyle name="Followed Hyperlink" xfId="2191" builtinId="9" hidden="1"/>
    <cellStyle name="Followed Hyperlink" xfId="2192" builtinId="9" hidden="1"/>
    <cellStyle name="Followed Hyperlink" xfId="2193" builtinId="9" hidden="1"/>
    <cellStyle name="Followed Hyperlink" xfId="2194" builtinId="9" hidden="1"/>
    <cellStyle name="Followed Hyperlink" xfId="2195" builtinId="9" hidden="1"/>
    <cellStyle name="Followed Hyperlink" xfId="2196" builtinId="9" hidden="1"/>
    <cellStyle name="Followed Hyperlink" xfId="2197" builtinId="9" hidden="1"/>
    <cellStyle name="Followed Hyperlink" xfId="2198" builtinId="9" hidden="1"/>
    <cellStyle name="Followed Hyperlink" xfId="2199" builtinId="9" hidden="1"/>
    <cellStyle name="Followed Hyperlink" xfId="2200" builtinId="9" hidden="1"/>
    <cellStyle name="Followed Hyperlink" xfId="2201" builtinId="9" hidden="1"/>
    <cellStyle name="Followed Hyperlink" xfId="2202" builtinId="9" hidden="1"/>
    <cellStyle name="Followed Hyperlink" xfId="2203" builtinId="9" hidden="1"/>
    <cellStyle name="Followed Hyperlink" xfId="2204" builtinId="9" hidden="1"/>
    <cellStyle name="Followed Hyperlink" xfId="2205" builtinId="9" hidden="1"/>
    <cellStyle name="Followed Hyperlink" xfId="2206" builtinId="9" hidden="1"/>
    <cellStyle name="Followed Hyperlink" xfId="2207" builtinId="9" hidden="1"/>
    <cellStyle name="Followed Hyperlink" xfId="2208" builtinId="9" hidden="1"/>
    <cellStyle name="Followed Hyperlink" xfId="2209" builtinId="9" hidden="1"/>
    <cellStyle name="Followed Hyperlink" xfId="2210" builtinId="9" hidden="1"/>
    <cellStyle name="Followed Hyperlink" xfId="2211" builtinId="9" hidden="1"/>
    <cellStyle name="Followed Hyperlink" xfId="2212" builtinId="9" hidden="1"/>
    <cellStyle name="Followed Hyperlink" xfId="2213" builtinId="9" hidden="1"/>
    <cellStyle name="Followed Hyperlink" xfId="2214" builtinId="9" hidden="1"/>
    <cellStyle name="Followed Hyperlink" xfId="2215" builtinId="9" hidden="1"/>
    <cellStyle name="Followed Hyperlink" xfId="2216" builtinId="9" hidden="1"/>
    <cellStyle name="Followed Hyperlink" xfId="2217" builtinId="9" hidden="1"/>
    <cellStyle name="Followed Hyperlink" xfId="2218" builtinId="9" hidden="1"/>
    <cellStyle name="Followed Hyperlink" xfId="2219" builtinId="9" hidden="1"/>
    <cellStyle name="Followed Hyperlink" xfId="2220" builtinId="9" hidden="1"/>
    <cellStyle name="Followed Hyperlink" xfId="2221" builtinId="9" hidden="1"/>
    <cellStyle name="Followed Hyperlink" xfId="2222" builtinId="9" hidden="1"/>
    <cellStyle name="Followed Hyperlink" xfId="2223" builtinId="9" hidden="1"/>
    <cellStyle name="Followed Hyperlink" xfId="2224" builtinId="9" hidden="1"/>
    <cellStyle name="Followed Hyperlink" xfId="2225" builtinId="9" hidden="1"/>
    <cellStyle name="Followed Hyperlink" xfId="2226" builtinId="9" hidden="1"/>
    <cellStyle name="Followed Hyperlink" xfId="2227" builtinId="9" hidden="1"/>
    <cellStyle name="Followed Hyperlink" xfId="2228" builtinId="9" hidden="1"/>
    <cellStyle name="Followed Hyperlink" xfId="2229" builtinId="9" hidden="1"/>
    <cellStyle name="Followed Hyperlink" xfId="2230" builtinId="9" hidden="1"/>
    <cellStyle name="Followed Hyperlink" xfId="2231" builtinId="9" hidden="1"/>
    <cellStyle name="Followed Hyperlink" xfId="2232" builtinId="9" hidden="1"/>
    <cellStyle name="Followed Hyperlink" xfId="2233" builtinId="9" hidden="1"/>
    <cellStyle name="Followed Hyperlink" xfId="2234" builtinId="9" hidden="1"/>
    <cellStyle name="Followed Hyperlink" xfId="2235" builtinId="9" hidden="1"/>
    <cellStyle name="Followed Hyperlink" xfId="2236" builtinId="9" hidden="1"/>
    <cellStyle name="Followed Hyperlink" xfId="2237" builtinId="9" hidden="1"/>
    <cellStyle name="Followed Hyperlink" xfId="2238" builtinId="9" hidden="1"/>
    <cellStyle name="Followed Hyperlink" xfId="2239" builtinId="9" hidden="1"/>
    <cellStyle name="Followed Hyperlink" xfId="2240" builtinId="9" hidden="1"/>
    <cellStyle name="Followed Hyperlink" xfId="2241" builtinId="9" hidden="1"/>
    <cellStyle name="Followed Hyperlink" xfId="2242" builtinId="9" hidden="1"/>
    <cellStyle name="Followed Hyperlink" xfId="2243" builtinId="9" hidden="1"/>
    <cellStyle name="Followed Hyperlink" xfId="2244" builtinId="9" hidden="1"/>
    <cellStyle name="Followed Hyperlink" xfId="2245" builtinId="9" hidden="1"/>
    <cellStyle name="Followed Hyperlink" xfId="2246" builtinId="9" hidden="1"/>
    <cellStyle name="Followed Hyperlink" xfId="2247" builtinId="9" hidden="1"/>
    <cellStyle name="Followed Hyperlink" xfId="2248" builtinId="9" hidden="1"/>
    <cellStyle name="Followed Hyperlink" xfId="2249" builtinId="9" hidden="1"/>
    <cellStyle name="Followed Hyperlink" xfId="2250" builtinId="9" hidden="1"/>
    <cellStyle name="Followed Hyperlink" xfId="2251" builtinId="9" hidden="1"/>
    <cellStyle name="Followed Hyperlink" xfId="2252" builtinId="9" hidden="1"/>
    <cellStyle name="Followed Hyperlink" xfId="2253" builtinId="9" hidden="1"/>
    <cellStyle name="Followed Hyperlink" xfId="2254" builtinId="9" hidden="1"/>
    <cellStyle name="Followed Hyperlink" xfId="2255" builtinId="9" hidden="1"/>
    <cellStyle name="Followed Hyperlink" xfId="2256" builtinId="9" hidden="1"/>
    <cellStyle name="Followed Hyperlink" xfId="2257" builtinId="9" hidden="1"/>
    <cellStyle name="Followed Hyperlink" xfId="2258" builtinId="9" hidden="1"/>
    <cellStyle name="Followed Hyperlink" xfId="2259" builtinId="9" hidden="1"/>
    <cellStyle name="Followed Hyperlink" xfId="2261" builtinId="9" hidden="1"/>
    <cellStyle name="Followed Hyperlink" xfId="2262" builtinId="9" hidden="1"/>
    <cellStyle name="Followed Hyperlink" xfId="2263" builtinId="9" hidden="1"/>
    <cellStyle name="Followed Hyperlink" xfId="2264" builtinId="9" hidden="1"/>
    <cellStyle name="Followed Hyperlink" xfId="2265" builtinId="9" hidden="1"/>
    <cellStyle name="Followed Hyperlink" xfId="2266" builtinId="9" hidden="1"/>
    <cellStyle name="Followed Hyperlink" xfId="2267" builtinId="9" hidden="1"/>
    <cellStyle name="Followed Hyperlink" xfId="2268" builtinId="9" hidden="1"/>
    <cellStyle name="Followed Hyperlink" xfId="2269" builtinId="9" hidden="1"/>
    <cellStyle name="Followed Hyperlink" xfId="2270" builtinId="9" hidden="1"/>
    <cellStyle name="Followed Hyperlink" xfId="2271" builtinId="9" hidden="1"/>
    <cellStyle name="Followed Hyperlink" xfId="2272" builtinId="9" hidden="1"/>
    <cellStyle name="Followed Hyperlink" xfId="2273" builtinId="9" hidden="1"/>
    <cellStyle name="Followed Hyperlink" xfId="2274" builtinId="9" hidden="1"/>
    <cellStyle name="Followed Hyperlink" xfId="2275" builtinId="9" hidden="1"/>
    <cellStyle name="Followed Hyperlink" xfId="2276" builtinId="9" hidden="1"/>
    <cellStyle name="Followed Hyperlink" xfId="2277" builtinId="9" hidden="1"/>
    <cellStyle name="Followed Hyperlink" xfId="2278" builtinId="9" hidden="1"/>
    <cellStyle name="Followed Hyperlink" xfId="2279" builtinId="9" hidden="1"/>
    <cellStyle name="Followed Hyperlink" xfId="2280" builtinId="9" hidden="1"/>
    <cellStyle name="Followed Hyperlink" xfId="2281" builtinId="9" hidden="1"/>
    <cellStyle name="Followed Hyperlink" xfId="2282" builtinId="9" hidden="1"/>
    <cellStyle name="Followed Hyperlink" xfId="2283" builtinId="9" hidden="1"/>
    <cellStyle name="Followed Hyperlink" xfId="2284" builtinId="9" hidden="1"/>
    <cellStyle name="Followed Hyperlink" xfId="2285" builtinId="9" hidden="1"/>
    <cellStyle name="Followed Hyperlink" xfId="2286" builtinId="9" hidden="1"/>
    <cellStyle name="Followed Hyperlink" xfId="2287" builtinId="9" hidden="1"/>
    <cellStyle name="Followed Hyperlink" xfId="2288" builtinId="9" hidden="1"/>
    <cellStyle name="Followed Hyperlink" xfId="2289" builtinId="9" hidden="1"/>
    <cellStyle name="Followed Hyperlink" xfId="2290" builtinId="9" hidden="1"/>
    <cellStyle name="Followed Hyperlink" xfId="2291" builtinId="9" hidden="1"/>
    <cellStyle name="Hyperlink" xfId="1" builtinId="8"/>
    <cellStyle name="Normal" xfId="0" builtinId="0"/>
  </cellStyles>
  <dxfs count="0"/>
  <tableStyles count="0" defaultTableStyle="TableStyleMedium9" defaultPivotStyle="PivotStyleMedium4"/>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3.xml.rels><?xml version="1.0" encoding="UTF-8" standalone="yes"?>
<Relationships xmlns="http://schemas.openxmlformats.org/package/2006/relationships"><Relationship Id="rId3" Type="http://schemas.openxmlformats.org/officeDocument/2006/relationships/hyperlink" Target="../../3.%20My%20Collection/CollectionAndLabels/LocationsTheodolite/HarkerHeightsHighSchool.JPG" TargetMode="External"/><Relationship Id="rId2" Type="http://schemas.openxmlformats.org/officeDocument/2006/relationships/hyperlink" Target="../../3.%20My%20Collection/CollectionAndLabels/LocationsTheodolite/LakeJacksboroTX-2.JPG" TargetMode="External"/><Relationship Id="rId1" Type="http://schemas.openxmlformats.org/officeDocument/2006/relationships/hyperlink" Target="http://www.t-rat.com/Pages/WhereToFindFossils.html"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hyperlink" Target="../../3.%20My%20Collection/CollectionAndLabels/LocationsTheodolite/FireStreetPizzaBeltonRdCut.JPG"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www.ogs.ou.edu/pubsscanned/BULLETINS/Bulletin109.pdf" TargetMode="External"/></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69"/>
  <sheetViews>
    <sheetView tabSelected="1" workbookViewId="0">
      <selection activeCell="B10" sqref="B10"/>
    </sheetView>
  </sheetViews>
  <sheetFormatPr baseColWidth="10" defaultRowHeight="16" x14ac:dyDescent="0.15"/>
  <cols>
    <col min="1" max="1" width="26" style="23" customWidth="1"/>
    <col min="2" max="2" width="110.83203125" style="44" customWidth="1"/>
    <col min="3" max="16384" width="10.83203125" style="23"/>
  </cols>
  <sheetData>
    <row r="1" spans="1:2" ht="17" x14ac:dyDescent="0.15">
      <c r="A1" s="88" t="s">
        <v>573</v>
      </c>
      <c r="B1" s="44" t="s">
        <v>951</v>
      </c>
    </row>
    <row r="2" spans="1:2" ht="17" x14ac:dyDescent="0.15">
      <c r="A2" s="88"/>
      <c r="B2" s="44" t="s">
        <v>967</v>
      </c>
    </row>
    <row r="3" spans="1:2" x14ac:dyDescent="0.15">
      <c r="A3" s="88"/>
    </row>
    <row r="4" spans="1:2" ht="17" x14ac:dyDescent="0.15">
      <c r="A4" s="88"/>
      <c r="B4" s="141" t="s">
        <v>968</v>
      </c>
    </row>
    <row r="5" spans="1:2" ht="34" x14ac:dyDescent="0.15">
      <c r="A5" s="88"/>
      <c r="B5" s="141" t="s">
        <v>969</v>
      </c>
    </row>
    <row r="6" spans="1:2" ht="17" x14ac:dyDescent="0.15">
      <c r="A6" s="88"/>
      <c r="B6" s="141" t="s">
        <v>959</v>
      </c>
    </row>
    <row r="7" spans="1:2" ht="17" x14ac:dyDescent="0.15">
      <c r="A7" s="88"/>
      <c r="B7" s="145" t="s">
        <v>966</v>
      </c>
    </row>
    <row r="9" spans="1:2" ht="51" x14ac:dyDescent="0.15">
      <c r="A9" s="23" t="s">
        <v>575</v>
      </c>
      <c r="B9" s="44" t="s">
        <v>860</v>
      </c>
    </row>
    <row r="10" spans="1:2" ht="34" x14ac:dyDescent="0.15">
      <c r="B10" s="44" t="s">
        <v>952</v>
      </c>
    </row>
    <row r="12" spans="1:2" ht="17" x14ac:dyDescent="0.15">
      <c r="A12" s="23" t="s">
        <v>574</v>
      </c>
      <c r="B12" s="44" t="s">
        <v>953</v>
      </c>
    </row>
    <row r="13" spans="1:2" ht="34" x14ac:dyDescent="0.15">
      <c r="B13" s="44" t="s">
        <v>954</v>
      </c>
    </row>
    <row r="14" spans="1:2" ht="51" x14ac:dyDescent="0.15">
      <c r="B14" s="44" t="s">
        <v>960</v>
      </c>
    </row>
    <row r="15" spans="1:2" ht="34" x14ac:dyDescent="0.15">
      <c r="B15" s="44" t="s">
        <v>955</v>
      </c>
    </row>
    <row r="17" spans="1:3" ht="34" x14ac:dyDescent="0.15">
      <c r="A17" s="139" t="s">
        <v>823</v>
      </c>
      <c r="B17" s="44" t="s">
        <v>948</v>
      </c>
    </row>
    <row r="20" spans="1:3" ht="18" x14ac:dyDescent="0.15">
      <c r="A20" s="69" t="s">
        <v>507</v>
      </c>
    </row>
    <row r="21" spans="1:3" ht="18" x14ac:dyDescent="0.15">
      <c r="A21" s="69"/>
    </row>
    <row r="22" spans="1:3" ht="17" x14ac:dyDescent="0.15">
      <c r="A22" s="23" t="s">
        <v>588</v>
      </c>
      <c r="B22" s="44" t="s">
        <v>591</v>
      </c>
    </row>
    <row r="24" spans="1:3" ht="17" x14ac:dyDescent="0.15">
      <c r="A24" s="23" t="s">
        <v>355</v>
      </c>
      <c r="B24" s="44" t="s">
        <v>961</v>
      </c>
    </row>
    <row r="26" spans="1:3" ht="18" thickBot="1" x14ac:dyDescent="0.2">
      <c r="A26" s="140" t="s">
        <v>938</v>
      </c>
      <c r="B26" s="44" t="s">
        <v>962</v>
      </c>
      <c r="C26" s="23" t="s">
        <v>356</v>
      </c>
    </row>
    <row r="27" spans="1:3" ht="34" x14ac:dyDescent="0.15">
      <c r="B27" s="44" t="s">
        <v>963</v>
      </c>
    </row>
    <row r="28" spans="1:3" ht="68" x14ac:dyDescent="0.15">
      <c r="B28" s="44" t="s">
        <v>946</v>
      </c>
    </row>
    <row r="30" spans="1:3" ht="17" x14ac:dyDescent="0.15">
      <c r="A30" s="23" t="s">
        <v>337</v>
      </c>
      <c r="B30" s="44" t="s">
        <v>956</v>
      </c>
    </row>
    <row r="32" spans="1:3" ht="51" x14ac:dyDescent="0.15">
      <c r="A32" s="23" t="s">
        <v>850</v>
      </c>
      <c r="B32" s="44" t="s">
        <v>861</v>
      </c>
    </row>
    <row r="34" spans="1:3" ht="17" x14ac:dyDescent="0.15">
      <c r="A34" s="23" t="s">
        <v>354</v>
      </c>
      <c r="B34" s="44" t="s">
        <v>957</v>
      </c>
    </row>
    <row r="35" spans="1:3" ht="17" x14ac:dyDescent="0.15">
      <c r="A35" s="23" t="s">
        <v>88</v>
      </c>
      <c r="B35" s="44" t="s">
        <v>872</v>
      </c>
    </row>
    <row r="37" spans="1:3" x14ac:dyDescent="0.15">
      <c r="A37" s="23" t="s">
        <v>939</v>
      </c>
    </row>
    <row r="38" spans="1:3" ht="34" x14ac:dyDescent="0.15">
      <c r="B38" s="44" t="s">
        <v>964</v>
      </c>
    </row>
    <row r="39" spans="1:3" ht="18" x14ac:dyDescent="0.15">
      <c r="A39" s="69" t="s">
        <v>548</v>
      </c>
    </row>
    <row r="40" spans="1:3" ht="34" x14ac:dyDescent="0.15">
      <c r="A40" s="87" t="s">
        <v>259</v>
      </c>
      <c r="B40" s="44" t="s">
        <v>589</v>
      </c>
      <c r="C40" s="85" t="s">
        <v>542</v>
      </c>
    </row>
    <row r="41" spans="1:3" ht="51" x14ac:dyDescent="0.15">
      <c r="A41" s="87" t="s">
        <v>549</v>
      </c>
      <c r="B41" s="44" t="s">
        <v>553</v>
      </c>
    </row>
    <row r="42" spans="1:3" x14ac:dyDescent="0.15">
      <c r="A42" s="87"/>
    </row>
    <row r="43" spans="1:3" ht="17" x14ac:dyDescent="0.15">
      <c r="A43" s="87"/>
      <c r="B43" s="137" t="s">
        <v>554</v>
      </c>
    </row>
    <row r="44" spans="1:3" x14ac:dyDescent="0.15">
      <c r="B44" s="138"/>
    </row>
    <row r="45" spans="1:3" ht="34" x14ac:dyDescent="0.15">
      <c r="B45" s="138" t="s">
        <v>551</v>
      </c>
    </row>
    <row r="46" spans="1:3" x14ac:dyDescent="0.15">
      <c r="B46" s="138"/>
    </row>
    <row r="47" spans="1:3" ht="51" x14ac:dyDescent="0.15">
      <c r="B47" s="138" t="s">
        <v>550</v>
      </c>
    </row>
    <row r="48" spans="1:3" x14ac:dyDescent="0.15">
      <c r="B48" s="138"/>
    </row>
    <row r="49" spans="1:2" ht="51" x14ac:dyDescent="0.15">
      <c r="B49" s="138" t="s">
        <v>552</v>
      </c>
    </row>
    <row r="51" spans="1:2" ht="18" x14ac:dyDescent="0.15">
      <c r="A51" s="69" t="s">
        <v>357</v>
      </c>
    </row>
    <row r="52" spans="1:2" ht="18" x14ac:dyDescent="0.15">
      <c r="A52" s="69"/>
    </row>
    <row r="53" spans="1:2" x14ac:dyDescent="0.15">
      <c r="A53" s="23" t="s">
        <v>258</v>
      </c>
    </row>
    <row r="54" spans="1:2" x14ac:dyDescent="0.15">
      <c r="A54" s="23" t="s">
        <v>455</v>
      </c>
    </row>
    <row r="56" spans="1:2" ht="17" x14ac:dyDescent="0.15">
      <c r="B56" s="44" t="s">
        <v>949</v>
      </c>
    </row>
    <row r="57" spans="1:2" ht="17" x14ac:dyDescent="0.15">
      <c r="B57" s="44" t="s">
        <v>950</v>
      </c>
    </row>
    <row r="58" spans="1:2" ht="17" x14ac:dyDescent="0.15">
      <c r="B58" s="44" t="s">
        <v>338</v>
      </c>
    </row>
    <row r="60" spans="1:2" x14ac:dyDescent="0.15">
      <c r="A60" s="87" t="s">
        <v>572</v>
      </c>
    </row>
    <row r="61" spans="1:2" ht="17" x14ac:dyDescent="0.15">
      <c r="B61" s="44" t="s">
        <v>339</v>
      </c>
    </row>
    <row r="62" spans="1:2" ht="17" x14ac:dyDescent="0.15">
      <c r="B62" s="44" t="s">
        <v>340</v>
      </c>
    </row>
    <row r="63" spans="1:2" ht="17" x14ac:dyDescent="0.15">
      <c r="B63" s="44" t="s">
        <v>341</v>
      </c>
    </row>
    <row r="65" spans="1:2" ht="18" x14ac:dyDescent="0.15">
      <c r="A65" s="69" t="s">
        <v>943</v>
      </c>
    </row>
    <row r="67" spans="1:2" ht="17" x14ac:dyDescent="0.15">
      <c r="B67" s="44" t="s">
        <v>945</v>
      </c>
    </row>
    <row r="68" spans="1:2" ht="34" x14ac:dyDescent="0.15">
      <c r="B68" s="44" t="s">
        <v>944</v>
      </c>
    </row>
    <row r="69" spans="1:2" ht="17" x14ac:dyDescent="0.15">
      <c r="B69" s="44" t="s">
        <v>947</v>
      </c>
    </row>
  </sheetData>
  <pageMargins left="0.75" right="0.75" top="1" bottom="1" header="0.5" footer="0.5"/>
  <pageSetup orientation="portrait" horizontalDpi="4294967292" verticalDpi="42949672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15"/>
  <sheetViews>
    <sheetView zoomScale="153" zoomScaleNormal="153" zoomScalePageLayoutView="125" workbookViewId="0">
      <pane xSplit="11" ySplit="1" topLeftCell="M2" activePane="bottomRight" state="frozen"/>
      <selection pane="topRight" activeCell="O1" sqref="O1"/>
      <selection pane="bottomLeft" activeCell="A2" sqref="A2"/>
      <selection pane="bottomRight" activeCell="B18" sqref="B18:C18"/>
    </sheetView>
  </sheetViews>
  <sheetFormatPr baseColWidth="10" defaultColWidth="8.83203125" defaultRowHeight="13" x14ac:dyDescent="0.15"/>
  <cols>
    <col min="1" max="1" width="5.33203125" style="25" customWidth="1"/>
    <col min="2" max="2" width="7" style="13" customWidth="1"/>
    <col min="3" max="3" width="6" style="25" customWidth="1"/>
    <col min="4" max="4" width="6.83203125" style="134" customWidth="1"/>
    <col min="5" max="5" width="10.6640625" style="13" customWidth="1"/>
    <col min="6" max="6" width="12" style="25" customWidth="1"/>
    <col min="7" max="7" width="12.1640625" style="13" customWidth="1"/>
    <col min="8" max="8" width="10.83203125" style="13" customWidth="1"/>
    <col min="9" max="9" width="9.33203125" style="13" customWidth="1"/>
    <col min="10" max="10" width="18" style="26" customWidth="1"/>
    <col min="11" max="11" width="20.5" style="13" customWidth="1"/>
    <col min="12" max="12" width="21.6640625" style="13" customWidth="1"/>
    <col min="13" max="13" width="12.83203125" style="13" customWidth="1"/>
    <col min="14" max="14" width="7.83203125" style="13" customWidth="1"/>
    <col min="15" max="16" width="8" style="13" customWidth="1"/>
    <col min="17" max="18" width="8.83203125" style="13" customWidth="1"/>
    <col min="19" max="19" width="13.1640625" style="13" customWidth="1"/>
    <col min="20" max="20" width="11.1640625" style="13" customWidth="1"/>
    <col min="21" max="21" width="10.1640625" style="13" customWidth="1"/>
    <col min="22" max="22" width="12.33203125" style="13" customWidth="1"/>
    <col min="23" max="23" width="13.1640625" style="13" customWidth="1"/>
    <col min="24" max="24" width="16.6640625" style="13" customWidth="1"/>
    <col min="25" max="25" width="13.6640625" style="13" customWidth="1"/>
    <col min="26" max="26" width="12" style="27" customWidth="1"/>
    <col min="27" max="27" width="9.1640625" style="111" bestFit="1" customWidth="1"/>
    <col min="28" max="28" width="10.6640625" style="28" customWidth="1"/>
    <col min="29" max="29" width="10.6640625" style="100" customWidth="1"/>
    <col min="30" max="30" width="44.33203125" style="84" customWidth="1"/>
    <col min="31" max="31" width="17.6640625" style="97" customWidth="1"/>
    <col min="32" max="32" width="12.5" style="35" customWidth="1"/>
    <col min="33" max="16384" width="8.83203125" style="2"/>
  </cols>
  <sheetData>
    <row r="1" spans="1:32" ht="29" thickBot="1" x14ac:dyDescent="0.2">
      <c r="A1" s="19" t="s">
        <v>588</v>
      </c>
      <c r="B1" s="18" t="s">
        <v>120</v>
      </c>
      <c r="C1" s="136" t="s">
        <v>935</v>
      </c>
      <c r="D1" s="132" t="s">
        <v>337</v>
      </c>
      <c r="E1" s="18" t="s">
        <v>435</v>
      </c>
      <c r="F1" s="19" t="s">
        <v>228</v>
      </c>
      <c r="G1" s="18" t="s">
        <v>90</v>
      </c>
      <c r="H1" s="20" t="s">
        <v>223</v>
      </c>
      <c r="I1" s="20" t="s">
        <v>155</v>
      </c>
      <c r="J1" s="21" t="s">
        <v>92</v>
      </c>
      <c r="K1" s="18" t="s">
        <v>93</v>
      </c>
      <c r="L1" s="105" t="s">
        <v>95</v>
      </c>
      <c r="M1" s="105" t="s">
        <v>206</v>
      </c>
      <c r="N1" s="105" t="s">
        <v>132</v>
      </c>
      <c r="O1" s="105" t="s">
        <v>133</v>
      </c>
      <c r="P1" s="105" t="s">
        <v>134</v>
      </c>
      <c r="Q1" s="105" t="s">
        <v>62</v>
      </c>
      <c r="R1" s="105" t="s">
        <v>63</v>
      </c>
      <c r="S1" s="92" t="s">
        <v>288</v>
      </c>
      <c r="T1" s="92" t="s">
        <v>287</v>
      </c>
      <c r="U1" s="36" t="s">
        <v>289</v>
      </c>
      <c r="V1" s="36" t="s">
        <v>110</v>
      </c>
      <c r="W1" s="36" t="s">
        <v>136</v>
      </c>
      <c r="X1" s="36" t="s">
        <v>94</v>
      </c>
      <c r="Y1" s="36" t="s">
        <v>137</v>
      </c>
      <c r="Z1" s="18" t="s">
        <v>88</v>
      </c>
      <c r="AA1" s="110" t="s">
        <v>145</v>
      </c>
      <c r="AB1" s="22" t="s">
        <v>265</v>
      </c>
      <c r="AC1" s="98" t="s">
        <v>757</v>
      </c>
      <c r="AD1" s="43" t="s">
        <v>86</v>
      </c>
      <c r="AE1" s="43" t="s">
        <v>452</v>
      </c>
      <c r="AF1" s="43" t="s">
        <v>823</v>
      </c>
    </row>
    <row r="2" spans="1:32" x14ac:dyDescent="0.15">
      <c r="A2" s="30">
        <v>1</v>
      </c>
      <c r="B2" s="15" t="s">
        <v>248</v>
      </c>
      <c r="C2" s="25" t="s">
        <v>926</v>
      </c>
      <c r="D2" s="133">
        <v>1</v>
      </c>
      <c r="E2" s="15" t="s">
        <v>436</v>
      </c>
      <c r="F2" s="30" t="s">
        <v>45</v>
      </c>
      <c r="G2" s="15" t="s">
        <v>125</v>
      </c>
      <c r="H2" s="15"/>
      <c r="I2" s="15"/>
      <c r="J2" s="31" t="s">
        <v>127</v>
      </c>
      <c r="K2" s="15" t="s">
        <v>128</v>
      </c>
      <c r="L2" s="104" t="s">
        <v>175</v>
      </c>
      <c r="M2" s="104"/>
      <c r="N2" s="104" t="s">
        <v>179</v>
      </c>
      <c r="O2" s="104" t="s">
        <v>117</v>
      </c>
      <c r="P2" s="104" t="s">
        <v>139</v>
      </c>
      <c r="Q2" s="103">
        <v>29.806873</v>
      </c>
      <c r="R2" s="103">
        <v>-96.069406000000001</v>
      </c>
      <c r="S2" s="32" t="s">
        <v>65</v>
      </c>
      <c r="T2" s="32"/>
      <c r="U2" s="32"/>
      <c r="V2" s="32" t="s">
        <v>327</v>
      </c>
      <c r="W2" s="32"/>
      <c r="X2" s="32"/>
      <c r="Y2" s="32"/>
      <c r="Z2" s="27">
        <v>35676</v>
      </c>
      <c r="AA2" s="33"/>
      <c r="AB2" s="130" t="s">
        <v>89</v>
      </c>
      <c r="AC2" s="99"/>
      <c r="AD2" s="115"/>
      <c r="AE2" s="127"/>
      <c r="AF2" s="66"/>
    </row>
    <row r="3" spans="1:32" ht="14" x14ac:dyDescent="0.15">
      <c r="A3" s="25">
        <v>2</v>
      </c>
      <c r="B3" s="13" t="s">
        <v>171</v>
      </c>
      <c r="C3" s="25" t="s">
        <v>927</v>
      </c>
      <c r="D3" s="134">
        <v>11</v>
      </c>
      <c r="E3" s="15" t="s">
        <v>441</v>
      </c>
      <c r="F3" s="25" t="s">
        <v>227</v>
      </c>
      <c r="J3" s="26" t="s">
        <v>66</v>
      </c>
      <c r="K3" s="11" t="s">
        <v>67</v>
      </c>
      <c r="L3" s="102" t="s">
        <v>176</v>
      </c>
      <c r="M3" s="102" t="s">
        <v>242</v>
      </c>
      <c r="N3" s="102" t="s">
        <v>8</v>
      </c>
      <c r="O3" s="102" t="s">
        <v>117</v>
      </c>
      <c r="P3" s="102" t="s">
        <v>139</v>
      </c>
      <c r="Q3" s="102">
        <v>33.238598000000003</v>
      </c>
      <c r="R3" s="102">
        <v>-98.136083999999997</v>
      </c>
      <c r="S3" s="17" t="s">
        <v>68</v>
      </c>
      <c r="T3" s="17"/>
      <c r="U3" s="17"/>
      <c r="V3" s="17">
        <v>300</v>
      </c>
      <c r="W3" s="17" t="s">
        <v>164</v>
      </c>
      <c r="X3" s="17" t="s">
        <v>243</v>
      </c>
      <c r="Y3" s="17" t="s">
        <v>244</v>
      </c>
      <c r="AA3" s="28"/>
      <c r="AB3" s="28" t="s">
        <v>359</v>
      </c>
      <c r="AD3" s="84" t="s">
        <v>505</v>
      </c>
      <c r="AF3" s="66"/>
    </row>
    <row r="4" spans="1:32" ht="14" x14ac:dyDescent="0.15">
      <c r="A4" s="30">
        <v>3</v>
      </c>
      <c r="B4" s="13" t="s">
        <v>113</v>
      </c>
      <c r="C4" s="25" t="s">
        <v>928</v>
      </c>
      <c r="D4" s="134">
        <v>1</v>
      </c>
      <c r="E4" s="15" t="s">
        <v>441</v>
      </c>
      <c r="F4" s="25" t="s">
        <v>5</v>
      </c>
      <c r="G4" s="13" t="s">
        <v>158</v>
      </c>
      <c r="J4" s="26" t="s">
        <v>96</v>
      </c>
      <c r="K4" s="13" t="s">
        <v>156</v>
      </c>
      <c r="L4" s="102" t="s">
        <v>286</v>
      </c>
      <c r="M4" s="102"/>
      <c r="N4" s="102"/>
      <c r="O4" s="102"/>
      <c r="P4" s="102" t="s">
        <v>211</v>
      </c>
      <c r="Q4" s="102"/>
      <c r="R4" s="102"/>
      <c r="S4" s="17" t="s">
        <v>64</v>
      </c>
      <c r="T4" s="17"/>
      <c r="U4" s="17" t="s">
        <v>84</v>
      </c>
      <c r="V4" s="17"/>
      <c r="W4" s="17"/>
      <c r="X4" s="17"/>
      <c r="Y4" s="17"/>
      <c r="Z4" s="27">
        <v>38687</v>
      </c>
      <c r="AA4" s="28">
        <v>25</v>
      </c>
      <c r="AB4" s="28" t="s">
        <v>440</v>
      </c>
      <c r="AD4" s="84" t="s">
        <v>154</v>
      </c>
      <c r="AF4" s="66"/>
    </row>
    <row r="5" spans="1:32" x14ac:dyDescent="0.15">
      <c r="A5" s="25">
        <v>4</v>
      </c>
      <c r="B5" s="13" t="s">
        <v>12</v>
      </c>
      <c r="C5" s="25" t="s">
        <v>929</v>
      </c>
      <c r="D5" s="134">
        <v>1</v>
      </c>
      <c r="E5" s="15" t="s">
        <v>441</v>
      </c>
      <c r="F5" s="13" t="s">
        <v>5</v>
      </c>
      <c r="G5" s="13" t="s">
        <v>118</v>
      </c>
      <c r="J5" s="26" t="s">
        <v>114</v>
      </c>
      <c r="K5" s="13" t="s">
        <v>4</v>
      </c>
      <c r="L5" s="102" t="s">
        <v>13</v>
      </c>
      <c r="M5" s="102" t="s">
        <v>22</v>
      </c>
      <c r="N5" s="102" t="s">
        <v>141</v>
      </c>
      <c r="O5" s="102" t="s">
        <v>117</v>
      </c>
      <c r="P5" s="102" t="s">
        <v>139</v>
      </c>
      <c r="Q5" s="102">
        <v>30.641438000000001</v>
      </c>
      <c r="R5" s="102">
        <v>-96.520386000000002</v>
      </c>
      <c r="S5" s="17" t="s">
        <v>69</v>
      </c>
      <c r="T5" s="17"/>
      <c r="U5" s="17"/>
      <c r="V5" s="17"/>
      <c r="W5" s="17" t="s">
        <v>266</v>
      </c>
      <c r="X5" s="17" t="s">
        <v>292</v>
      </c>
      <c r="Y5" s="17"/>
      <c r="AA5" s="28"/>
      <c r="AF5" s="66"/>
    </row>
    <row r="6" spans="1:32" x14ac:dyDescent="0.15">
      <c r="A6" s="30">
        <v>5</v>
      </c>
      <c r="B6" s="13" t="s">
        <v>200</v>
      </c>
      <c r="C6" s="25" t="s">
        <v>930</v>
      </c>
      <c r="D6" s="134">
        <v>1</v>
      </c>
      <c r="E6" s="15" t="s">
        <v>441</v>
      </c>
      <c r="F6" s="25" t="s">
        <v>227</v>
      </c>
      <c r="K6" s="13" t="s">
        <v>67</v>
      </c>
      <c r="L6" s="104" t="s">
        <v>247</v>
      </c>
      <c r="M6" s="104" t="s">
        <v>147</v>
      </c>
      <c r="N6" s="104" t="s">
        <v>220</v>
      </c>
      <c r="O6" s="103" t="s">
        <v>148</v>
      </c>
      <c r="P6" s="103" t="s">
        <v>139</v>
      </c>
      <c r="Q6" s="103">
        <v>34.482429000000003</v>
      </c>
      <c r="R6" s="103">
        <v>-96.477817999999999</v>
      </c>
      <c r="S6" s="32" t="s">
        <v>111</v>
      </c>
      <c r="T6" s="32"/>
      <c r="U6" s="38"/>
      <c r="V6" s="38">
        <v>350</v>
      </c>
      <c r="W6" s="17" t="s">
        <v>238</v>
      </c>
      <c r="X6" s="32" t="s">
        <v>298</v>
      </c>
      <c r="Y6" s="17"/>
      <c r="AA6" s="28"/>
      <c r="AD6" s="116"/>
      <c r="AF6" s="66"/>
    </row>
    <row r="7" spans="1:32" x14ac:dyDescent="0.15">
      <c r="A7" s="25">
        <v>6</v>
      </c>
      <c r="B7" s="13" t="s">
        <v>163</v>
      </c>
      <c r="C7" s="25">
        <v>1</v>
      </c>
      <c r="D7" s="134">
        <v>1</v>
      </c>
      <c r="E7" s="13" t="s">
        <v>441</v>
      </c>
      <c r="F7" s="25" t="s">
        <v>18</v>
      </c>
      <c r="G7" s="13" t="s">
        <v>157</v>
      </c>
      <c r="K7" s="13" t="s">
        <v>122</v>
      </c>
      <c r="L7" s="104" t="s">
        <v>146</v>
      </c>
      <c r="M7" s="104"/>
      <c r="N7" s="104" t="s">
        <v>187</v>
      </c>
      <c r="O7" s="103" t="s">
        <v>117</v>
      </c>
      <c r="P7" s="103" t="s">
        <v>139</v>
      </c>
      <c r="Q7" s="103">
        <v>31.842213000000001</v>
      </c>
      <c r="R7" s="103">
        <v>-98.999363000000002</v>
      </c>
      <c r="S7" s="17" t="s">
        <v>68</v>
      </c>
      <c r="T7" s="17"/>
      <c r="U7" s="17"/>
      <c r="V7" s="17">
        <v>275</v>
      </c>
      <c r="W7" s="17"/>
      <c r="X7" s="17" t="s">
        <v>293</v>
      </c>
      <c r="Y7" s="17"/>
      <c r="AA7" s="13"/>
      <c r="AB7" s="13"/>
      <c r="AC7" s="29"/>
      <c r="AF7" s="66"/>
    </row>
    <row r="8" spans="1:32" x14ac:dyDescent="0.15">
      <c r="A8" s="30">
        <v>7</v>
      </c>
      <c r="B8" s="13" t="s">
        <v>163</v>
      </c>
      <c r="C8" s="25">
        <v>2</v>
      </c>
      <c r="D8" s="134">
        <v>1</v>
      </c>
      <c r="E8" s="15" t="s">
        <v>441</v>
      </c>
      <c r="F8" s="25" t="s">
        <v>227</v>
      </c>
      <c r="K8" s="13" t="s">
        <v>67</v>
      </c>
      <c r="L8" s="104" t="s">
        <v>146</v>
      </c>
      <c r="M8" s="104"/>
      <c r="N8" s="104" t="s">
        <v>187</v>
      </c>
      <c r="O8" s="103" t="s">
        <v>117</v>
      </c>
      <c r="P8" s="103" t="s">
        <v>139</v>
      </c>
      <c r="Q8" s="103">
        <v>31.842213000000001</v>
      </c>
      <c r="R8" s="103">
        <v>-98.999363000000002</v>
      </c>
      <c r="S8" s="17" t="s">
        <v>68</v>
      </c>
      <c r="T8" s="17"/>
      <c r="U8" s="17"/>
      <c r="V8" s="17">
        <v>275</v>
      </c>
      <c r="W8" s="17"/>
      <c r="X8" s="17" t="s">
        <v>293</v>
      </c>
      <c r="Y8" s="17"/>
      <c r="AA8" s="28"/>
      <c r="AF8" s="66"/>
    </row>
    <row r="9" spans="1:32" x14ac:dyDescent="0.15">
      <c r="A9" s="25">
        <v>8</v>
      </c>
      <c r="B9" s="13" t="s">
        <v>163</v>
      </c>
      <c r="C9" s="25">
        <v>3</v>
      </c>
      <c r="D9" s="134">
        <v>1</v>
      </c>
      <c r="E9" s="15" t="s">
        <v>441</v>
      </c>
      <c r="F9" s="25" t="s">
        <v>5</v>
      </c>
      <c r="G9" s="13" t="s">
        <v>118</v>
      </c>
      <c r="J9" s="26" t="s">
        <v>124</v>
      </c>
      <c r="K9" s="13" t="s">
        <v>130</v>
      </c>
      <c r="L9" s="104" t="s">
        <v>146</v>
      </c>
      <c r="M9" s="104"/>
      <c r="N9" s="104" t="s">
        <v>187</v>
      </c>
      <c r="O9" s="103" t="s">
        <v>117</v>
      </c>
      <c r="P9" s="103" t="s">
        <v>139</v>
      </c>
      <c r="Q9" s="103">
        <v>31.842213000000001</v>
      </c>
      <c r="R9" s="103">
        <v>-98.999363000000002</v>
      </c>
      <c r="S9" s="17" t="s">
        <v>68</v>
      </c>
      <c r="T9" s="17"/>
      <c r="U9" s="17"/>
      <c r="V9" s="17">
        <v>275</v>
      </c>
      <c r="W9" s="17"/>
      <c r="X9" s="17" t="s">
        <v>293</v>
      </c>
      <c r="Y9" s="17"/>
      <c r="AA9" s="28"/>
      <c r="AF9" s="66"/>
    </row>
    <row r="10" spans="1:32" x14ac:dyDescent="0.15">
      <c r="A10" s="30">
        <v>9</v>
      </c>
      <c r="B10" s="13" t="s">
        <v>200</v>
      </c>
      <c r="C10" s="79" t="s">
        <v>929</v>
      </c>
      <c r="D10" s="134">
        <v>1</v>
      </c>
      <c r="E10" s="15" t="s">
        <v>441</v>
      </c>
      <c r="F10" s="25" t="s">
        <v>217</v>
      </c>
      <c r="G10" s="13" t="s">
        <v>131</v>
      </c>
      <c r="K10" s="13" t="s">
        <v>123</v>
      </c>
      <c r="L10" s="102" t="s">
        <v>247</v>
      </c>
      <c r="M10" s="102" t="s">
        <v>147</v>
      </c>
      <c r="N10" s="102" t="s">
        <v>220</v>
      </c>
      <c r="O10" s="102" t="s">
        <v>148</v>
      </c>
      <c r="P10" s="102" t="s">
        <v>139</v>
      </c>
      <c r="Q10" s="103">
        <v>34.482429000000003</v>
      </c>
      <c r="R10" s="103">
        <v>-96.477817999999999</v>
      </c>
      <c r="S10" s="17" t="s">
        <v>111</v>
      </c>
      <c r="T10" s="17"/>
      <c r="U10" s="17"/>
      <c r="V10" s="17">
        <v>350</v>
      </c>
      <c r="W10" s="17" t="s">
        <v>238</v>
      </c>
      <c r="X10" s="17" t="s">
        <v>298</v>
      </c>
      <c r="Y10" s="17"/>
      <c r="AA10" s="28"/>
      <c r="AB10" s="28" t="s">
        <v>310</v>
      </c>
      <c r="AF10" s="66"/>
    </row>
    <row r="11" spans="1:32" ht="14" x14ac:dyDescent="0.15">
      <c r="A11" s="25">
        <v>10</v>
      </c>
      <c r="B11" s="13" t="s">
        <v>165</v>
      </c>
      <c r="C11" s="25" t="s">
        <v>931</v>
      </c>
      <c r="D11" s="134">
        <v>1</v>
      </c>
      <c r="E11" s="15" t="s">
        <v>441</v>
      </c>
      <c r="F11" s="25" t="s">
        <v>5</v>
      </c>
      <c r="G11" s="13" t="s">
        <v>158</v>
      </c>
      <c r="H11" s="13" t="s">
        <v>105</v>
      </c>
      <c r="I11" s="13" t="s">
        <v>106</v>
      </c>
      <c r="J11" s="26" t="s">
        <v>100</v>
      </c>
      <c r="K11" s="11" t="s">
        <v>598</v>
      </c>
      <c r="L11" s="102" t="s">
        <v>151</v>
      </c>
      <c r="M11" s="102"/>
      <c r="N11" s="102" t="s">
        <v>254</v>
      </c>
      <c r="O11" s="102" t="s">
        <v>195</v>
      </c>
      <c r="P11" s="102" t="s">
        <v>139</v>
      </c>
      <c r="Q11" s="102">
        <v>38.474811000000003</v>
      </c>
      <c r="R11" s="102">
        <v>-76.484662</v>
      </c>
      <c r="S11" s="17" t="s">
        <v>121</v>
      </c>
      <c r="T11" s="17"/>
      <c r="U11" s="17" t="s">
        <v>196</v>
      </c>
      <c r="V11" s="17"/>
      <c r="W11" s="17"/>
      <c r="X11" s="17" t="s">
        <v>98</v>
      </c>
      <c r="Y11" s="17"/>
      <c r="Z11" s="27">
        <v>35370</v>
      </c>
      <c r="AA11" s="13"/>
      <c r="AB11" s="11" t="s">
        <v>596</v>
      </c>
      <c r="AC11" s="77"/>
      <c r="AD11" s="86" t="s">
        <v>597</v>
      </c>
      <c r="AF11" s="66"/>
    </row>
    <row r="12" spans="1:32" ht="14" x14ac:dyDescent="0.15">
      <c r="A12" s="30">
        <v>11</v>
      </c>
      <c r="B12" s="13" t="s">
        <v>165</v>
      </c>
      <c r="C12" s="25" t="s">
        <v>932</v>
      </c>
      <c r="D12" s="134">
        <v>3</v>
      </c>
      <c r="E12" s="15" t="s">
        <v>441</v>
      </c>
      <c r="F12" s="25" t="s">
        <v>46</v>
      </c>
      <c r="G12" s="13" t="s">
        <v>58</v>
      </c>
      <c r="H12" s="13" t="s">
        <v>103</v>
      </c>
      <c r="I12" s="13" t="s">
        <v>104</v>
      </c>
      <c r="J12" s="26" t="s">
        <v>102</v>
      </c>
      <c r="K12" s="13" t="s">
        <v>87</v>
      </c>
      <c r="L12" s="102" t="s">
        <v>151</v>
      </c>
      <c r="M12" s="102"/>
      <c r="N12" s="102" t="s">
        <v>254</v>
      </c>
      <c r="O12" s="102" t="s">
        <v>195</v>
      </c>
      <c r="P12" s="102" t="s">
        <v>139</v>
      </c>
      <c r="Q12" s="102">
        <v>38.474811000000003</v>
      </c>
      <c r="R12" s="102">
        <v>-76.484662</v>
      </c>
      <c r="S12" s="17" t="s">
        <v>121</v>
      </c>
      <c r="T12" s="17"/>
      <c r="U12" s="17" t="s">
        <v>196</v>
      </c>
      <c r="V12" s="17"/>
      <c r="W12" s="17"/>
      <c r="X12" s="17" t="s">
        <v>98</v>
      </c>
      <c r="Y12" s="17"/>
      <c r="Z12" s="27">
        <v>35370</v>
      </c>
      <c r="AA12" s="13"/>
      <c r="AB12" s="11" t="s">
        <v>596</v>
      </c>
      <c r="AC12" s="77"/>
      <c r="AD12" s="84" t="s">
        <v>471</v>
      </c>
      <c r="AF12" s="66"/>
    </row>
    <row r="13" spans="1:32" ht="14" x14ac:dyDescent="0.15">
      <c r="A13" s="25">
        <v>12</v>
      </c>
      <c r="B13" s="13" t="s">
        <v>165</v>
      </c>
      <c r="C13" s="25" t="s">
        <v>933</v>
      </c>
      <c r="D13" s="134">
        <v>2</v>
      </c>
      <c r="E13" s="15" t="s">
        <v>441</v>
      </c>
      <c r="F13" s="34" t="s">
        <v>5</v>
      </c>
      <c r="G13" s="13" t="s">
        <v>158</v>
      </c>
      <c r="J13" s="26" t="s">
        <v>83</v>
      </c>
      <c r="K13" s="13" t="s">
        <v>116</v>
      </c>
      <c r="L13" s="102" t="s">
        <v>151</v>
      </c>
      <c r="M13" s="102"/>
      <c r="N13" s="102" t="s">
        <v>254</v>
      </c>
      <c r="O13" s="102" t="s">
        <v>195</v>
      </c>
      <c r="P13" s="102" t="s">
        <v>139</v>
      </c>
      <c r="Q13" s="102">
        <v>38.474811000000003</v>
      </c>
      <c r="R13" s="102">
        <v>-76.484662</v>
      </c>
      <c r="S13" s="17" t="s">
        <v>121</v>
      </c>
      <c r="T13" s="17"/>
      <c r="U13" s="17" t="s">
        <v>196</v>
      </c>
      <c r="V13" s="17"/>
      <c r="W13" s="17"/>
      <c r="X13" s="17" t="s">
        <v>98</v>
      </c>
      <c r="Y13" s="17"/>
      <c r="Z13" s="27">
        <v>35370</v>
      </c>
      <c r="AA13" s="13"/>
      <c r="AB13" s="11" t="s">
        <v>596</v>
      </c>
      <c r="AC13" s="77"/>
      <c r="AE13" s="89" t="s">
        <v>601</v>
      </c>
      <c r="AF13" s="66"/>
    </row>
    <row r="14" spans="1:32" ht="28" x14ac:dyDescent="0.15">
      <c r="A14" s="30">
        <v>13</v>
      </c>
      <c r="B14" s="13" t="s">
        <v>162</v>
      </c>
      <c r="C14" s="25" t="s">
        <v>526</v>
      </c>
      <c r="D14" s="134">
        <v>1</v>
      </c>
      <c r="E14" s="15" t="s">
        <v>436</v>
      </c>
      <c r="F14" s="34" t="s">
        <v>45</v>
      </c>
      <c r="G14" s="13" t="s">
        <v>125</v>
      </c>
      <c r="I14" s="13" t="s">
        <v>198</v>
      </c>
      <c r="J14" s="26" t="s">
        <v>197</v>
      </c>
      <c r="K14" s="117" t="s">
        <v>108</v>
      </c>
      <c r="L14" s="102" t="s">
        <v>152</v>
      </c>
      <c r="M14" s="102"/>
      <c r="N14" s="102" t="s">
        <v>179</v>
      </c>
      <c r="O14" s="102" t="s">
        <v>117</v>
      </c>
      <c r="P14" s="102" t="s">
        <v>139</v>
      </c>
      <c r="Q14" s="103">
        <v>29.77195</v>
      </c>
      <c r="R14" s="103">
        <v>-96.036837000000006</v>
      </c>
      <c r="S14" s="17" t="s">
        <v>65</v>
      </c>
      <c r="T14" s="17"/>
      <c r="U14" s="17"/>
      <c r="V14" s="17" t="s">
        <v>327</v>
      </c>
      <c r="W14" s="17"/>
      <c r="X14" s="17"/>
      <c r="Y14" s="17"/>
      <c r="AA14" s="13"/>
      <c r="AB14" s="13"/>
      <c r="AC14" s="29"/>
      <c r="AD14" s="84" t="s">
        <v>109</v>
      </c>
      <c r="AF14" s="66"/>
    </row>
    <row r="15" spans="1:32" ht="14" x14ac:dyDescent="0.15">
      <c r="A15" s="25">
        <v>14</v>
      </c>
      <c r="B15" s="13" t="s">
        <v>165</v>
      </c>
      <c r="C15" s="25" t="s">
        <v>934</v>
      </c>
      <c r="D15" s="134">
        <v>12</v>
      </c>
      <c r="E15" s="15" t="s">
        <v>441</v>
      </c>
      <c r="F15" s="34" t="s">
        <v>217</v>
      </c>
      <c r="G15" s="13" t="s">
        <v>80</v>
      </c>
      <c r="H15" s="13" t="s">
        <v>82</v>
      </c>
      <c r="I15" s="13" t="s">
        <v>81</v>
      </c>
      <c r="J15" s="26" t="s">
        <v>107</v>
      </c>
      <c r="K15" s="13" t="s">
        <v>79</v>
      </c>
      <c r="L15" s="102" t="s">
        <v>151</v>
      </c>
      <c r="M15" s="102"/>
      <c r="N15" s="102" t="s">
        <v>254</v>
      </c>
      <c r="O15" s="102" t="s">
        <v>195</v>
      </c>
      <c r="P15" s="102" t="s">
        <v>139</v>
      </c>
      <c r="Q15" s="102">
        <v>38.474811000000003</v>
      </c>
      <c r="R15" s="102">
        <v>-76.484662</v>
      </c>
      <c r="S15" s="17" t="s">
        <v>121</v>
      </c>
      <c r="T15" s="17"/>
      <c r="U15" s="17" t="s">
        <v>196</v>
      </c>
      <c r="V15" s="17"/>
      <c r="W15" s="17"/>
      <c r="X15" s="17" t="s">
        <v>98</v>
      </c>
      <c r="Y15" s="17"/>
      <c r="Z15" s="27">
        <v>35370</v>
      </c>
      <c r="AA15" s="13"/>
      <c r="AB15" s="11" t="s">
        <v>596</v>
      </c>
      <c r="AC15" s="77"/>
      <c r="AD15" s="84" t="s">
        <v>472</v>
      </c>
      <c r="AF15" s="66"/>
    </row>
  </sheetData>
  <autoFilter ref="A1:AF15" xr:uid="{00000000-0001-0000-0200-000000000000}"/>
  <sortState xmlns:xlrd2="http://schemas.microsoft.com/office/spreadsheetml/2017/richdata2" ref="A2:AF15">
    <sortCondition ref="A2:A15"/>
  </sortState>
  <phoneticPr fontId="1" type="noConversion"/>
  <pageMargins left="0.75" right="0.75" top="1" bottom="1" header="0.5" footer="0.5"/>
  <pageSetup orientation="portrait" horizontalDpi="4294967292" verticalDpi="429496729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67"/>
  <sheetViews>
    <sheetView zoomScale="120" zoomScaleNormal="120" workbookViewId="0">
      <pane xSplit="2" ySplit="1" topLeftCell="H2" activePane="bottomRight" state="frozen"/>
      <selection pane="topRight" activeCell="E1" sqref="E1"/>
      <selection pane="bottomLeft" activeCell="A2" sqref="A2"/>
      <selection pane="bottomRight" activeCell="P9" sqref="P9"/>
    </sheetView>
  </sheetViews>
  <sheetFormatPr baseColWidth="10" defaultColWidth="9.1640625" defaultRowHeight="13" x14ac:dyDescent="0.15"/>
  <cols>
    <col min="1" max="1" width="7.6640625" style="5" customWidth="1"/>
    <col min="2" max="2" width="28.1640625" style="108" customWidth="1"/>
    <col min="3" max="3" width="12.6640625" style="108" customWidth="1"/>
    <col min="4" max="4" width="13" style="108" customWidth="1"/>
    <col min="5" max="5" width="7.33203125" style="108" customWidth="1"/>
    <col min="6" max="6" width="8.83203125" style="108" customWidth="1"/>
    <col min="7" max="7" width="11.33203125" style="107" customWidth="1"/>
    <col min="8" max="8" width="9.83203125" style="107" customWidth="1"/>
    <col min="9" max="10" width="11.83203125" style="41" customWidth="1"/>
    <col min="11" max="11" width="11.33203125" style="41" customWidth="1"/>
    <col min="12" max="12" width="9.1640625" style="41"/>
    <col min="13" max="13" width="12.1640625" style="41" customWidth="1"/>
    <col min="14" max="14" width="15.83203125" style="91" customWidth="1"/>
    <col min="15" max="15" width="13.6640625" style="41" customWidth="1"/>
    <col min="16" max="16" width="59.6640625" style="6" customWidth="1"/>
    <col min="17" max="17" width="12.83203125" style="6" customWidth="1"/>
    <col min="18" max="18" width="29.6640625" style="6" customWidth="1"/>
    <col min="19" max="19" width="29.1640625" style="63" customWidth="1"/>
    <col min="20" max="16384" width="9.1640625" style="5"/>
  </cols>
  <sheetData>
    <row r="1" spans="1:19" ht="28" x14ac:dyDescent="0.15">
      <c r="A1" s="3" t="s">
        <v>85</v>
      </c>
      <c r="B1" s="112" t="s">
        <v>95</v>
      </c>
      <c r="C1" s="112" t="s">
        <v>206</v>
      </c>
      <c r="D1" s="112" t="s">
        <v>132</v>
      </c>
      <c r="E1" s="112" t="s">
        <v>133</v>
      </c>
      <c r="F1" s="112" t="s">
        <v>134</v>
      </c>
      <c r="G1" s="113" t="s">
        <v>62</v>
      </c>
      <c r="H1" s="113" t="s">
        <v>63</v>
      </c>
      <c r="I1" s="39" t="s">
        <v>288</v>
      </c>
      <c r="J1" s="39" t="s">
        <v>287</v>
      </c>
      <c r="K1" s="39" t="s">
        <v>289</v>
      </c>
      <c r="L1" s="39" t="s">
        <v>110</v>
      </c>
      <c r="M1" s="40" t="s">
        <v>136</v>
      </c>
      <c r="N1" s="39" t="s">
        <v>94</v>
      </c>
      <c r="O1" s="40" t="s">
        <v>137</v>
      </c>
      <c r="P1" s="4" t="s">
        <v>135</v>
      </c>
      <c r="Q1" s="4" t="s">
        <v>541</v>
      </c>
      <c r="R1" s="4" t="s">
        <v>138</v>
      </c>
      <c r="S1" s="24" t="s">
        <v>240</v>
      </c>
    </row>
    <row r="2" spans="1:19" s="8" customFormat="1" ht="14" x14ac:dyDescent="0.15">
      <c r="A2" s="15" t="s">
        <v>233</v>
      </c>
      <c r="B2" s="103" t="s">
        <v>72</v>
      </c>
      <c r="C2" s="104" t="s">
        <v>71</v>
      </c>
      <c r="D2" s="104" t="s">
        <v>73</v>
      </c>
      <c r="E2" s="103" t="s">
        <v>148</v>
      </c>
      <c r="F2" s="103" t="s">
        <v>139</v>
      </c>
      <c r="G2" s="103">
        <v>34.6826992283831</v>
      </c>
      <c r="H2" s="103">
        <v>-96.705157756805406</v>
      </c>
      <c r="I2" s="32" t="s">
        <v>68</v>
      </c>
      <c r="J2" s="32"/>
      <c r="K2" s="38"/>
      <c r="L2" s="38"/>
      <c r="M2" s="38" t="s">
        <v>238</v>
      </c>
      <c r="N2" s="83" t="s">
        <v>239</v>
      </c>
      <c r="O2" s="38"/>
      <c r="P2" s="14" t="s">
        <v>534</v>
      </c>
      <c r="Q2" s="14"/>
      <c r="R2" s="45" t="s">
        <v>936</v>
      </c>
      <c r="S2" s="61"/>
    </row>
    <row r="3" spans="1:19" s="9" customFormat="1" ht="28" x14ac:dyDescent="0.15">
      <c r="A3" s="15" t="s">
        <v>303</v>
      </c>
      <c r="B3" s="104" t="s">
        <v>301</v>
      </c>
      <c r="C3" s="104" t="s">
        <v>302</v>
      </c>
      <c r="D3" s="104" t="s">
        <v>308</v>
      </c>
      <c r="E3" s="103" t="s">
        <v>153</v>
      </c>
      <c r="F3" s="103" t="s">
        <v>139</v>
      </c>
      <c r="G3" s="103">
        <v>35.304760000000002</v>
      </c>
      <c r="H3" s="103">
        <v>-76.787469999999999</v>
      </c>
      <c r="I3" s="32" t="s">
        <v>121</v>
      </c>
      <c r="J3" s="32"/>
      <c r="K3" s="38"/>
      <c r="L3" s="38"/>
      <c r="M3" s="38"/>
      <c r="N3" s="83"/>
      <c r="O3" s="38"/>
      <c r="P3" s="14" t="s">
        <v>358</v>
      </c>
      <c r="Q3" s="14"/>
      <c r="R3" s="14"/>
      <c r="S3" s="60"/>
    </row>
    <row r="4" spans="1:19" s="9" customFormat="1" ht="28" x14ac:dyDescent="0.15">
      <c r="A4" s="15" t="s">
        <v>159</v>
      </c>
      <c r="B4" s="104" t="s">
        <v>275</v>
      </c>
      <c r="C4" s="104" t="s">
        <v>179</v>
      </c>
      <c r="D4" s="104" t="s">
        <v>209</v>
      </c>
      <c r="E4" s="103" t="s">
        <v>117</v>
      </c>
      <c r="F4" s="103" t="s">
        <v>139</v>
      </c>
      <c r="G4" s="103">
        <v>30.298278</v>
      </c>
      <c r="H4" s="103">
        <v>-97.827586999999994</v>
      </c>
      <c r="I4" s="32" t="s">
        <v>69</v>
      </c>
      <c r="J4" s="32"/>
      <c r="K4" s="38"/>
      <c r="L4" s="38"/>
      <c r="M4" s="38" t="s">
        <v>27</v>
      </c>
      <c r="N4" s="83" t="s">
        <v>50</v>
      </c>
      <c r="O4" s="38" t="s">
        <v>51</v>
      </c>
      <c r="P4" s="14" t="s">
        <v>241</v>
      </c>
      <c r="Q4" s="14"/>
      <c r="R4" s="14" t="s">
        <v>52</v>
      </c>
      <c r="S4" s="60"/>
    </row>
    <row r="5" spans="1:19" s="9" customFormat="1" ht="14" x14ac:dyDescent="0.15">
      <c r="A5" s="15" t="s">
        <v>273</v>
      </c>
      <c r="B5" s="104" t="s">
        <v>515</v>
      </c>
      <c r="C5" s="104" t="s">
        <v>179</v>
      </c>
      <c r="D5" s="104" t="s">
        <v>209</v>
      </c>
      <c r="E5" s="103" t="s">
        <v>117</v>
      </c>
      <c r="F5" s="103" t="s">
        <v>139</v>
      </c>
      <c r="G5" s="103">
        <v>30.298669</v>
      </c>
      <c r="H5" s="103">
        <v>-97.827546999999996</v>
      </c>
      <c r="I5" s="32" t="s">
        <v>69</v>
      </c>
      <c r="J5" s="32"/>
      <c r="K5" s="38"/>
      <c r="L5" s="38"/>
      <c r="M5" s="38" t="s">
        <v>264</v>
      </c>
      <c r="N5" s="90" t="s">
        <v>611</v>
      </c>
      <c r="O5" s="38"/>
      <c r="P5" s="14" t="s">
        <v>274</v>
      </c>
      <c r="Q5" s="14"/>
      <c r="R5" s="14"/>
      <c r="S5" s="60"/>
    </row>
    <row r="6" spans="1:19" s="9" customFormat="1" ht="14" x14ac:dyDescent="0.15">
      <c r="A6" s="15" t="s">
        <v>162</v>
      </c>
      <c r="B6" s="104" t="s">
        <v>30</v>
      </c>
      <c r="C6" s="104"/>
      <c r="D6" s="104" t="s">
        <v>179</v>
      </c>
      <c r="E6" s="103" t="s">
        <v>117</v>
      </c>
      <c r="F6" s="103" t="s">
        <v>139</v>
      </c>
      <c r="G6" s="103">
        <v>29.771902000000001</v>
      </c>
      <c r="H6" s="103">
        <v>-96.036730000000006</v>
      </c>
      <c r="I6" s="32" t="s">
        <v>65</v>
      </c>
      <c r="J6" s="32"/>
      <c r="K6" s="38"/>
      <c r="L6" s="38"/>
      <c r="M6" s="38"/>
      <c r="N6" s="83"/>
      <c r="O6" s="38"/>
      <c r="P6" s="14" t="s">
        <v>547</v>
      </c>
      <c r="Q6" s="14"/>
      <c r="R6" s="14"/>
      <c r="S6" s="60"/>
    </row>
    <row r="7" spans="1:19" s="9" customFormat="1" ht="14" x14ac:dyDescent="0.15">
      <c r="A7" s="15" t="s">
        <v>29</v>
      </c>
      <c r="B7" s="103" t="s">
        <v>606</v>
      </c>
      <c r="C7" s="104"/>
      <c r="D7" s="104" t="s">
        <v>179</v>
      </c>
      <c r="E7" s="103" t="s">
        <v>117</v>
      </c>
      <c r="F7" s="103" t="s">
        <v>139</v>
      </c>
      <c r="G7" s="103">
        <v>29.806846</v>
      </c>
      <c r="H7" s="102">
        <v>-96.068458000000007</v>
      </c>
      <c r="I7" s="32" t="s">
        <v>65</v>
      </c>
      <c r="J7" s="32"/>
      <c r="K7" s="38"/>
      <c r="L7" s="38"/>
      <c r="M7" s="38"/>
      <c r="N7" s="83"/>
      <c r="O7" s="38"/>
      <c r="P7" s="14" t="s">
        <v>59</v>
      </c>
      <c r="Q7" s="14"/>
      <c r="R7" s="14"/>
      <c r="S7" s="60"/>
    </row>
    <row r="8" spans="1:19" s="9" customFormat="1" ht="14" x14ac:dyDescent="0.15">
      <c r="A8" s="15" t="s">
        <v>248</v>
      </c>
      <c r="B8" s="104" t="s">
        <v>249</v>
      </c>
      <c r="C8" s="104"/>
      <c r="D8" s="104" t="s">
        <v>179</v>
      </c>
      <c r="E8" s="103" t="s">
        <v>117</v>
      </c>
      <c r="F8" s="103" t="s">
        <v>139</v>
      </c>
      <c r="G8" s="103">
        <v>29.806873</v>
      </c>
      <c r="H8" s="103">
        <v>-96.069406000000001</v>
      </c>
      <c r="I8" s="32" t="s">
        <v>65</v>
      </c>
      <c r="J8" s="32"/>
      <c r="K8" s="38"/>
      <c r="L8" s="38"/>
      <c r="M8" s="38"/>
      <c r="N8" s="83"/>
      <c r="O8" s="38"/>
      <c r="P8" s="14" t="s">
        <v>250</v>
      </c>
      <c r="Q8" s="14"/>
      <c r="R8" s="14"/>
      <c r="S8" s="60"/>
    </row>
    <row r="9" spans="1:19" s="9" customFormat="1" ht="14" x14ac:dyDescent="0.15">
      <c r="A9" s="15" t="s">
        <v>31</v>
      </c>
      <c r="B9" s="104" t="s">
        <v>305</v>
      </c>
      <c r="C9" s="104"/>
      <c r="D9" s="104" t="s">
        <v>187</v>
      </c>
      <c r="E9" s="103" t="s">
        <v>117</v>
      </c>
      <c r="F9" s="103" t="s">
        <v>139</v>
      </c>
      <c r="G9" s="103">
        <v>31.842213000000001</v>
      </c>
      <c r="H9" s="103">
        <v>-98.999363000000002</v>
      </c>
      <c r="I9" s="32" t="s">
        <v>68</v>
      </c>
      <c r="J9" s="32"/>
      <c r="K9" s="38"/>
      <c r="L9" s="38"/>
      <c r="M9" s="38"/>
      <c r="N9" s="83" t="s">
        <v>230</v>
      </c>
      <c r="O9" s="38"/>
      <c r="P9" s="14"/>
      <c r="Q9" s="14"/>
      <c r="R9" s="14"/>
      <c r="S9" s="60"/>
    </row>
    <row r="10" spans="1:19" s="9" customFormat="1" ht="56" x14ac:dyDescent="0.15">
      <c r="A10" s="15" t="s">
        <v>32</v>
      </c>
      <c r="B10" s="104" t="s">
        <v>33</v>
      </c>
      <c r="C10" s="104"/>
      <c r="D10" s="104" t="s">
        <v>187</v>
      </c>
      <c r="E10" s="103" t="s">
        <v>117</v>
      </c>
      <c r="F10" s="103" t="s">
        <v>139</v>
      </c>
      <c r="G10" s="103">
        <v>31.847200000000001</v>
      </c>
      <c r="H10" s="103">
        <v>-99.213999999999999</v>
      </c>
      <c r="I10" s="32" t="s">
        <v>49</v>
      </c>
      <c r="J10" s="32"/>
      <c r="K10" s="38"/>
      <c r="L10" s="38"/>
      <c r="M10" s="83" t="s">
        <v>511</v>
      </c>
      <c r="N10" s="83" t="s">
        <v>512</v>
      </c>
      <c r="O10" s="38"/>
      <c r="P10" s="14" t="s">
        <v>508</v>
      </c>
      <c r="Q10" s="14"/>
      <c r="R10" s="14" t="s">
        <v>509</v>
      </c>
      <c r="S10" s="61"/>
    </row>
    <row r="11" spans="1:19" s="9" customFormat="1" ht="42" x14ac:dyDescent="0.15">
      <c r="A11" s="15" t="s">
        <v>165</v>
      </c>
      <c r="B11" s="104" t="s">
        <v>151</v>
      </c>
      <c r="C11" s="104"/>
      <c r="D11" s="104" t="s">
        <v>219</v>
      </c>
      <c r="E11" s="103" t="s">
        <v>195</v>
      </c>
      <c r="F11" s="103" t="s">
        <v>139</v>
      </c>
      <c r="G11" s="103">
        <v>38.474811000000003</v>
      </c>
      <c r="H11" s="103">
        <v>-76.484662</v>
      </c>
      <c r="I11" s="32" t="s">
        <v>121</v>
      </c>
      <c r="J11" s="32"/>
      <c r="K11" s="38"/>
      <c r="L11" s="42" t="s">
        <v>346</v>
      </c>
      <c r="M11" s="38"/>
      <c r="N11" s="83" t="s">
        <v>98</v>
      </c>
      <c r="O11" s="38"/>
      <c r="P11" s="14" t="s">
        <v>99</v>
      </c>
      <c r="Q11" s="14"/>
      <c r="R11" s="14" t="s">
        <v>97</v>
      </c>
      <c r="S11" s="60"/>
    </row>
    <row r="12" spans="1:19" s="9" customFormat="1" ht="56" x14ac:dyDescent="0.15">
      <c r="A12" s="15" t="s">
        <v>221</v>
      </c>
      <c r="B12" s="104" t="s">
        <v>210</v>
      </c>
      <c r="C12" s="104"/>
      <c r="D12" s="104" t="s">
        <v>182</v>
      </c>
      <c r="E12" s="103" t="s">
        <v>153</v>
      </c>
      <c r="F12" s="103" t="s">
        <v>139</v>
      </c>
      <c r="G12" s="103">
        <v>34.375022999999999</v>
      </c>
      <c r="H12" s="103">
        <v>-77.833606000000003</v>
      </c>
      <c r="I12" s="32" t="s">
        <v>115</v>
      </c>
      <c r="J12" s="32"/>
      <c r="K12" s="38"/>
      <c r="L12" s="38"/>
      <c r="M12" s="38"/>
      <c r="N12" s="83" t="s">
        <v>295</v>
      </c>
      <c r="O12" s="38"/>
      <c r="P12" s="14" t="s">
        <v>180</v>
      </c>
      <c r="Q12" s="14"/>
      <c r="R12" s="14" t="s">
        <v>183</v>
      </c>
      <c r="S12" s="60"/>
    </row>
    <row r="13" spans="1:19" s="9" customFormat="1" ht="112" x14ac:dyDescent="0.15">
      <c r="A13" s="15" t="s">
        <v>814</v>
      </c>
      <c r="B13" s="104" t="s">
        <v>28</v>
      </c>
      <c r="C13" s="104" t="s">
        <v>23</v>
      </c>
      <c r="D13" s="104" t="s">
        <v>24</v>
      </c>
      <c r="E13" s="103" t="s">
        <v>117</v>
      </c>
      <c r="F13" s="103" t="s">
        <v>139</v>
      </c>
      <c r="G13" s="103">
        <v>31.692651999999999</v>
      </c>
      <c r="H13" s="103">
        <v>-97.594239999999999</v>
      </c>
      <c r="I13" s="32" t="s">
        <v>69</v>
      </c>
      <c r="J13" s="32"/>
      <c r="K13" s="38"/>
      <c r="L13" s="38"/>
      <c r="M13" s="38" t="s">
        <v>26</v>
      </c>
      <c r="N13" s="83" t="s">
        <v>25</v>
      </c>
      <c r="O13" s="38"/>
      <c r="P13" s="14" t="s">
        <v>813</v>
      </c>
      <c r="Q13" s="14"/>
      <c r="R13" s="14" t="s">
        <v>311</v>
      </c>
      <c r="S13" s="60"/>
    </row>
    <row r="14" spans="1:19" s="9" customFormat="1" ht="14" x14ac:dyDescent="0.15">
      <c r="A14" s="15" t="s">
        <v>437</v>
      </c>
      <c r="B14" s="104" t="s">
        <v>439</v>
      </c>
      <c r="C14" s="104" t="s">
        <v>19</v>
      </c>
      <c r="D14" s="104" t="s">
        <v>19</v>
      </c>
      <c r="E14" s="103" t="s">
        <v>117</v>
      </c>
      <c r="F14" s="103" t="s">
        <v>139</v>
      </c>
      <c r="G14" s="103">
        <v>33.231144999999998</v>
      </c>
      <c r="H14" s="103">
        <v>-97.169752000000003</v>
      </c>
      <c r="I14" s="32" t="s">
        <v>69</v>
      </c>
      <c r="J14" s="32"/>
      <c r="K14" s="38"/>
      <c r="L14" s="38"/>
      <c r="M14" s="38"/>
      <c r="N14" s="83" t="s">
        <v>294</v>
      </c>
      <c r="O14" s="38"/>
      <c r="P14" s="14" t="s">
        <v>438</v>
      </c>
      <c r="Q14" s="14"/>
      <c r="R14" s="14"/>
      <c r="S14" s="60"/>
    </row>
    <row r="15" spans="1:19" s="9" customFormat="1" ht="28" x14ac:dyDescent="0.15">
      <c r="A15" s="15" t="s">
        <v>349</v>
      </c>
      <c r="B15" s="104" t="s">
        <v>350</v>
      </c>
      <c r="C15" s="104" t="s">
        <v>179</v>
      </c>
      <c r="D15" s="104" t="s">
        <v>209</v>
      </c>
      <c r="E15" s="104" t="s">
        <v>117</v>
      </c>
      <c r="F15" s="104" t="s">
        <v>139</v>
      </c>
      <c r="G15" s="103">
        <v>30.517061999999999</v>
      </c>
      <c r="H15" s="103">
        <v>-97.871846000000005</v>
      </c>
      <c r="I15" s="32" t="s">
        <v>69</v>
      </c>
      <c r="J15" s="32"/>
      <c r="K15" s="38"/>
      <c r="L15" s="38"/>
      <c r="M15" s="38" t="s">
        <v>27</v>
      </c>
      <c r="N15" s="83" t="s">
        <v>50</v>
      </c>
      <c r="O15" s="32" t="s">
        <v>353</v>
      </c>
      <c r="P15" s="14" t="s">
        <v>352</v>
      </c>
      <c r="Q15" s="14"/>
      <c r="R15" s="14"/>
      <c r="S15" s="60"/>
    </row>
    <row r="16" spans="1:19" s="9" customFormat="1" ht="42" x14ac:dyDescent="0.15">
      <c r="A16" s="78" t="s">
        <v>868</v>
      </c>
      <c r="B16" s="103" t="s">
        <v>867</v>
      </c>
      <c r="C16" s="103" t="s">
        <v>160</v>
      </c>
      <c r="D16" s="103" t="s">
        <v>186</v>
      </c>
      <c r="E16" s="103" t="s">
        <v>117</v>
      </c>
      <c r="F16" s="103" t="s">
        <v>866</v>
      </c>
      <c r="G16" s="103">
        <v>31.090558000000001</v>
      </c>
      <c r="H16" s="103">
        <v>-97.573864999999998</v>
      </c>
      <c r="I16" s="38" t="s">
        <v>69</v>
      </c>
      <c r="J16" s="32"/>
      <c r="K16" s="38"/>
      <c r="L16" s="38"/>
      <c r="M16" s="38"/>
      <c r="N16" s="90" t="s">
        <v>342</v>
      </c>
      <c r="O16" s="32"/>
      <c r="P16" s="45" t="s">
        <v>869</v>
      </c>
      <c r="Q16" s="82" t="s">
        <v>541</v>
      </c>
      <c r="R16" s="14"/>
      <c r="S16" s="60"/>
    </row>
    <row r="17" spans="1:19" s="9" customFormat="1" ht="28" x14ac:dyDescent="0.15">
      <c r="A17" s="15" t="s">
        <v>335</v>
      </c>
      <c r="B17" s="103" t="s">
        <v>192</v>
      </c>
      <c r="C17" s="104" t="s">
        <v>192</v>
      </c>
      <c r="D17" s="104" t="s">
        <v>73</v>
      </c>
      <c r="E17" s="104" t="s">
        <v>148</v>
      </c>
      <c r="F17" s="104" t="s">
        <v>139</v>
      </c>
      <c r="G17" s="103">
        <v>34.605755000000002</v>
      </c>
      <c r="H17" s="103">
        <v>-96.633013000000005</v>
      </c>
      <c r="I17" s="32" t="s">
        <v>68</v>
      </c>
      <c r="J17" s="32"/>
      <c r="K17" s="38"/>
      <c r="L17" s="38"/>
      <c r="M17" s="38"/>
      <c r="N17" s="83" t="s">
        <v>336</v>
      </c>
      <c r="O17" s="38"/>
      <c r="P17" s="45" t="s">
        <v>521</v>
      </c>
      <c r="Q17" s="45"/>
      <c r="R17" s="45" t="s">
        <v>520</v>
      </c>
      <c r="S17" s="60"/>
    </row>
    <row r="18" spans="1:19" s="9" customFormat="1" ht="28" x14ac:dyDescent="0.15">
      <c r="A18" s="15" t="s">
        <v>166</v>
      </c>
      <c r="B18" s="104" t="s">
        <v>360</v>
      </c>
      <c r="C18" s="104" t="s">
        <v>7</v>
      </c>
      <c r="D18" s="104" t="s">
        <v>188</v>
      </c>
      <c r="E18" s="103" t="s">
        <v>117</v>
      </c>
      <c r="F18" s="103" t="s">
        <v>139</v>
      </c>
      <c r="G18" s="103">
        <v>32.725199000000003</v>
      </c>
      <c r="H18" s="103">
        <v>-97.533240000000006</v>
      </c>
      <c r="I18" s="32" t="s">
        <v>69</v>
      </c>
      <c r="J18" s="32"/>
      <c r="K18" s="38"/>
      <c r="L18" s="38"/>
      <c r="M18" s="38"/>
      <c r="N18" s="83" t="s">
        <v>296</v>
      </c>
      <c r="O18" s="38"/>
      <c r="P18" s="14" t="s">
        <v>218</v>
      </c>
      <c r="Q18" s="14"/>
      <c r="R18" s="14"/>
      <c r="S18" s="60"/>
    </row>
    <row r="19" spans="1:19" ht="14" x14ac:dyDescent="0.15">
      <c r="A19" s="15" t="s">
        <v>280</v>
      </c>
      <c r="B19" s="104" t="s">
        <v>61</v>
      </c>
      <c r="C19" s="104" t="s">
        <v>281</v>
      </c>
      <c r="D19" s="104" t="s">
        <v>186</v>
      </c>
      <c r="E19" s="103" t="s">
        <v>117</v>
      </c>
      <c r="F19" s="103" t="s">
        <v>139</v>
      </c>
      <c r="G19" s="103">
        <v>31.056573670269501</v>
      </c>
      <c r="H19" s="103">
        <v>-97.648930549621497</v>
      </c>
      <c r="I19" s="32" t="s">
        <v>69</v>
      </c>
      <c r="J19" s="32"/>
      <c r="K19" s="38"/>
      <c r="L19" s="38"/>
      <c r="M19" s="38" t="s">
        <v>27</v>
      </c>
      <c r="N19" s="83" t="s">
        <v>50</v>
      </c>
      <c r="O19" s="38" t="s">
        <v>822</v>
      </c>
      <c r="P19" s="14" t="s">
        <v>60</v>
      </c>
      <c r="Q19" s="82" t="s">
        <v>541</v>
      </c>
      <c r="R19" s="14"/>
      <c r="S19" s="60"/>
    </row>
    <row r="20" spans="1:19" ht="14" x14ac:dyDescent="0.15">
      <c r="A20" s="15" t="s">
        <v>167</v>
      </c>
      <c r="B20" s="104" t="s">
        <v>168</v>
      </c>
      <c r="C20" s="104" t="s">
        <v>179</v>
      </c>
      <c r="D20" s="104" t="s">
        <v>209</v>
      </c>
      <c r="E20" s="103" t="s">
        <v>117</v>
      </c>
      <c r="F20" s="103" t="s">
        <v>139</v>
      </c>
      <c r="G20" s="103">
        <v>30.233294999999998</v>
      </c>
      <c r="H20" s="103">
        <v>-97.871549999999999</v>
      </c>
      <c r="I20" s="32" t="s">
        <v>69</v>
      </c>
      <c r="J20" s="32"/>
      <c r="K20" s="38"/>
      <c r="L20" s="38"/>
      <c r="M20" s="32" t="s">
        <v>264</v>
      </c>
      <c r="N20" s="83" t="s">
        <v>237</v>
      </c>
      <c r="O20" s="38"/>
      <c r="P20" s="14" t="s">
        <v>276</v>
      </c>
      <c r="Q20" s="14"/>
      <c r="R20" s="10"/>
      <c r="S20" s="60"/>
    </row>
    <row r="21" spans="1:19" ht="28" x14ac:dyDescent="0.15">
      <c r="A21" s="15" t="s">
        <v>282</v>
      </c>
      <c r="B21" s="104" t="s">
        <v>283</v>
      </c>
      <c r="C21" s="104" t="s">
        <v>71</v>
      </c>
      <c r="D21" s="104" t="s">
        <v>73</v>
      </c>
      <c r="E21" s="103" t="s">
        <v>148</v>
      </c>
      <c r="F21" s="103" t="s">
        <v>139</v>
      </c>
      <c r="G21" s="103">
        <v>34.689557999999998</v>
      </c>
      <c r="H21" s="103">
        <v>-96.734358999999998</v>
      </c>
      <c r="I21" s="32" t="s">
        <v>126</v>
      </c>
      <c r="J21" s="32"/>
      <c r="K21" s="38"/>
      <c r="L21" s="38"/>
      <c r="M21" s="38"/>
      <c r="N21" s="83"/>
      <c r="O21" s="38"/>
      <c r="P21" s="14" t="s">
        <v>284</v>
      </c>
      <c r="Q21" s="14"/>
      <c r="R21" s="14"/>
      <c r="S21" s="60"/>
    </row>
    <row r="22" spans="1:19" x14ac:dyDescent="0.15">
      <c r="A22" s="15" t="s">
        <v>169</v>
      </c>
      <c r="B22" s="104" t="s">
        <v>170</v>
      </c>
      <c r="C22" s="104" t="s">
        <v>470</v>
      </c>
      <c r="D22" s="104"/>
      <c r="E22" s="103" t="s">
        <v>178</v>
      </c>
      <c r="F22" s="103" t="s">
        <v>150</v>
      </c>
      <c r="G22" s="103">
        <v>50.612544999999997</v>
      </c>
      <c r="H22" s="103">
        <v>-2.136104</v>
      </c>
      <c r="I22" s="32" t="s">
        <v>112</v>
      </c>
      <c r="J22" s="32" t="s">
        <v>291</v>
      </c>
      <c r="K22" s="32" t="s">
        <v>469</v>
      </c>
      <c r="L22" s="38"/>
      <c r="M22" s="38"/>
      <c r="N22" s="83"/>
      <c r="O22" s="38"/>
      <c r="P22" s="14"/>
      <c r="Q22" s="14"/>
      <c r="R22" s="14"/>
      <c r="S22" s="60"/>
    </row>
    <row r="23" spans="1:19" ht="84" x14ac:dyDescent="0.15">
      <c r="A23" s="15" t="s">
        <v>171</v>
      </c>
      <c r="B23" s="104" t="s">
        <v>172</v>
      </c>
      <c r="C23" s="104" t="s">
        <v>242</v>
      </c>
      <c r="D23" s="104" t="s">
        <v>8</v>
      </c>
      <c r="E23" s="103" t="s">
        <v>117</v>
      </c>
      <c r="F23" s="103" t="s">
        <v>139</v>
      </c>
      <c r="G23" s="103">
        <v>33.218029999999999</v>
      </c>
      <c r="H23" s="103">
        <v>-98.137764000000004</v>
      </c>
      <c r="I23" s="32" t="s">
        <v>68</v>
      </c>
      <c r="J23" s="32"/>
      <c r="K23" s="38"/>
      <c r="L23" s="38"/>
      <c r="M23" s="38" t="s">
        <v>164</v>
      </c>
      <c r="N23" s="83" t="s">
        <v>243</v>
      </c>
      <c r="O23" s="38" t="s">
        <v>244</v>
      </c>
      <c r="P23" s="45" t="s">
        <v>571</v>
      </c>
      <c r="Q23" s="82" t="s">
        <v>541</v>
      </c>
      <c r="R23" s="14" t="s">
        <v>510</v>
      </c>
      <c r="S23" s="61"/>
    </row>
    <row r="24" spans="1:19" ht="42" x14ac:dyDescent="0.15">
      <c r="A24" s="15" t="s">
        <v>325</v>
      </c>
      <c r="B24" s="104" t="s">
        <v>321</v>
      </c>
      <c r="C24" s="104" t="s">
        <v>322</v>
      </c>
      <c r="D24" s="104" t="s">
        <v>255</v>
      </c>
      <c r="E24" s="104" t="s">
        <v>11</v>
      </c>
      <c r="F24" s="104" t="s">
        <v>139</v>
      </c>
      <c r="G24" s="103">
        <v>32.731583000000001</v>
      </c>
      <c r="H24" s="103">
        <v>-107.570694</v>
      </c>
      <c r="I24" s="32" t="s">
        <v>144</v>
      </c>
      <c r="J24" s="32"/>
      <c r="K24" s="38"/>
      <c r="L24" s="38"/>
      <c r="M24" s="38"/>
      <c r="N24" s="83" t="s">
        <v>323</v>
      </c>
      <c r="O24" s="32" t="s">
        <v>324</v>
      </c>
      <c r="P24" s="14" t="s">
        <v>326</v>
      </c>
      <c r="Q24" s="14"/>
      <c r="R24" s="14"/>
      <c r="S24" s="60"/>
    </row>
    <row r="25" spans="1:19" ht="14" x14ac:dyDescent="0.15">
      <c r="A25" s="15" t="s">
        <v>277</v>
      </c>
      <c r="B25" s="104" t="s">
        <v>279</v>
      </c>
      <c r="C25" s="104" t="s">
        <v>179</v>
      </c>
      <c r="D25" s="104" t="s">
        <v>209</v>
      </c>
      <c r="E25" s="103" t="s">
        <v>117</v>
      </c>
      <c r="F25" s="103" t="s">
        <v>139</v>
      </c>
      <c r="G25" s="103">
        <v>30.331993000000001</v>
      </c>
      <c r="H25" s="103">
        <v>-97.678047000000007</v>
      </c>
      <c r="I25" s="32" t="s">
        <v>69</v>
      </c>
      <c r="J25" s="32"/>
      <c r="K25" s="38"/>
      <c r="L25" s="38"/>
      <c r="M25" s="38"/>
      <c r="N25" s="83"/>
      <c r="O25" s="38"/>
      <c r="P25" s="14" t="s">
        <v>278</v>
      </c>
      <c r="Q25" s="14"/>
      <c r="R25" s="14"/>
      <c r="S25" s="60"/>
    </row>
    <row r="26" spans="1:19" ht="14" x14ac:dyDescent="0.15">
      <c r="A26" s="15" t="s">
        <v>173</v>
      </c>
      <c r="B26" s="104" t="s">
        <v>149</v>
      </c>
      <c r="C26" s="104"/>
      <c r="D26" s="104"/>
      <c r="E26" s="103" t="s">
        <v>178</v>
      </c>
      <c r="F26" s="103" t="s">
        <v>150</v>
      </c>
      <c r="G26" s="103">
        <v>50.731705427827002</v>
      </c>
      <c r="H26" s="103">
        <v>-2.8854098218162698</v>
      </c>
      <c r="I26" s="32" t="s">
        <v>112</v>
      </c>
      <c r="J26" s="32"/>
      <c r="K26" s="38"/>
      <c r="L26" s="38"/>
      <c r="M26" s="38"/>
      <c r="N26" s="83"/>
      <c r="O26" s="38"/>
      <c r="P26" s="45" t="s">
        <v>870</v>
      </c>
      <c r="Q26" s="14"/>
      <c r="R26" s="14"/>
      <c r="S26" s="60"/>
    </row>
    <row r="27" spans="1:19" ht="14" x14ac:dyDescent="0.15">
      <c r="A27" s="15" t="s">
        <v>334</v>
      </c>
      <c r="B27" s="104" t="s">
        <v>333</v>
      </c>
      <c r="C27" s="104" t="s">
        <v>9</v>
      </c>
      <c r="D27" s="104" t="s">
        <v>256</v>
      </c>
      <c r="E27" s="103" t="s">
        <v>117</v>
      </c>
      <c r="F27" s="103" t="s">
        <v>139</v>
      </c>
      <c r="G27" s="103">
        <v>32.825817999999998</v>
      </c>
      <c r="H27" s="103">
        <v>-98.190449999999998</v>
      </c>
      <c r="I27" s="32" t="s">
        <v>68</v>
      </c>
      <c r="J27" s="32"/>
      <c r="K27" s="38"/>
      <c r="L27" s="38"/>
      <c r="M27" s="32" t="s">
        <v>476</v>
      </c>
      <c r="N27" s="83" t="s">
        <v>9</v>
      </c>
      <c r="O27" s="32" t="s">
        <v>270</v>
      </c>
      <c r="P27" s="45" t="s">
        <v>590</v>
      </c>
      <c r="Q27" s="14"/>
      <c r="R27" s="14"/>
      <c r="S27" s="60"/>
    </row>
    <row r="28" spans="1:19" ht="42" x14ac:dyDescent="0.15">
      <c r="A28" s="78" t="s">
        <v>57</v>
      </c>
      <c r="B28" s="103" t="s">
        <v>55</v>
      </c>
      <c r="C28" s="103" t="s">
        <v>0</v>
      </c>
      <c r="D28" s="103" t="s">
        <v>0</v>
      </c>
      <c r="E28" s="103" t="s">
        <v>117</v>
      </c>
      <c r="F28" s="103" t="s">
        <v>139</v>
      </c>
      <c r="G28" s="103">
        <v>31.591769415405899</v>
      </c>
      <c r="H28" s="103">
        <v>-94.836151599884005</v>
      </c>
      <c r="I28" s="38" t="s">
        <v>115</v>
      </c>
      <c r="J28" s="38"/>
      <c r="K28" s="38"/>
      <c r="L28" s="38"/>
      <c r="M28" s="38" t="s">
        <v>266</v>
      </c>
      <c r="N28" s="90" t="s">
        <v>263</v>
      </c>
      <c r="O28" s="38"/>
      <c r="P28" s="45" t="s">
        <v>56</v>
      </c>
      <c r="Q28" s="14"/>
      <c r="R28" s="45" t="s">
        <v>871</v>
      </c>
      <c r="S28" s="60"/>
    </row>
    <row r="29" spans="1:19" ht="14" x14ac:dyDescent="0.15">
      <c r="A29" s="15" t="s">
        <v>212</v>
      </c>
      <c r="B29" s="103" t="s">
        <v>815</v>
      </c>
      <c r="C29" s="104" t="s">
        <v>213</v>
      </c>
      <c r="D29" s="104" t="s">
        <v>214</v>
      </c>
      <c r="E29" s="103" t="s">
        <v>117</v>
      </c>
      <c r="F29" s="103" t="s">
        <v>139</v>
      </c>
      <c r="G29" s="103">
        <v>32.526063999999998</v>
      </c>
      <c r="H29" s="103">
        <v>-96.993634999999998</v>
      </c>
      <c r="I29" s="32" t="s">
        <v>69</v>
      </c>
      <c r="J29" s="32"/>
      <c r="K29" s="38"/>
      <c r="L29" s="38"/>
      <c r="M29" s="38"/>
      <c r="N29" s="83" t="s">
        <v>267</v>
      </c>
      <c r="O29" s="38"/>
      <c r="P29" s="45" t="s">
        <v>816</v>
      </c>
      <c r="Q29" s="14"/>
      <c r="R29" s="14"/>
      <c r="S29" s="60"/>
    </row>
    <row r="30" spans="1:19" ht="14" x14ac:dyDescent="0.15">
      <c r="A30" s="15" t="s">
        <v>212</v>
      </c>
      <c r="B30" s="104" t="s">
        <v>10</v>
      </c>
      <c r="C30" s="104" t="s">
        <v>213</v>
      </c>
      <c r="D30" s="104" t="s">
        <v>214</v>
      </c>
      <c r="E30" s="103" t="s">
        <v>117</v>
      </c>
      <c r="F30" s="103" t="s">
        <v>139</v>
      </c>
      <c r="G30" s="103">
        <v>32.526063999999998</v>
      </c>
      <c r="H30" s="103">
        <v>-96.993634999999998</v>
      </c>
      <c r="I30" s="32" t="s">
        <v>69</v>
      </c>
      <c r="J30" s="32"/>
      <c r="K30" s="38"/>
      <c r="L30" s="38"/>
      <c r="M30" s="38"/>
      <c r="N30" s="83" t="s">
        <v>267</v>
      </c>
      <c r="O30" s="38"/>
      <c r="P30" s="14"/>
      <c r="Q30" s="14"/>
      <c r="R30" s="14"/>
      <c r="S30" s="61"/>
    </row>
    <row r="31" spans="1:19" ht="56" x14ac:dyDescent="0.15">
      <c r="A31" s="15" t="s">
        <v>200</v>
      </c>
      <c r="B31" s="104" t="s">
        <v>247</v>
      </c>
      <c r="C31" s="104" t="s">
        <v>147</v>
      </c>
      <c r="D31" s="104" t="s">
        <v>220</v>
      </c>
      <c r="E31" s="103" t="s">
        <v>148</v>
      </c>
      <c r="F31" s="103" t="s">
        <v>139</v>
      </c>
      <c r="G31" s="103">
        <v>34.482429000000003</v>
      </c>
      <c r="H31" s="103">
        <v>-96.477817999999999</v>
      </c>
      <c r="I31" s="32" t="s">
        <v>143</v>
      </c>
      <c r="J31" s="32"/>
      <c r="K31" s="38"/>
      <c r="L31" s="38"/>
      <c r="M31" s="38" t="s">
        <v>238</v>
      </c>
      <c r="N31" s="83" t="s">
        <v>298</v>
      </c>
      <c r="O31" s="38"/>
      <c r="P31" s="14" t="s">
        <v>300</v>
      </c>
      <c r="Q31" s="14"/>
      <c r="R31" s="14"/>
      <c r="S31" s="60"/>
    </row>
    <row r="32" spans="1:19" ht="14" x14ac:dyDescent="0.15">
      <c r="A32" s="15" t="s">
        <v>76</v>
      </c>
      <c r="B32" s="104" t="s">
        <v>74</v>
      </c>
      <c r="C32" s="104"/>
      <c r="D32" s="104" t="s">
        <v>75</v>
      </c>
      <c r="E32" s="103" t="s">
        <v>148</v>
      </c>
      <c r="F32" s="103" t="s">
        <v>139</v>
      </c>
      <c r="G32" s="103">
        <v>34.372699401536003</v>
      </c>
      <c r="H32" s="103">
        <v>-97.008934020996094</v>
      </c>
      <c r="I32" s="32" t="s">
        <v>143</v>
      </c>
      <c r="J32" s="32" t="s">
        <v>290</v>
      </c>
      <c r="K32" s="38"/>
      <c r="L32" s="38"/>
      <c r="M32" s="38" t="s">
        <v>238</v>
      </c>
      <c r="N32" s="83" t="s">
        <v>298</v>
      </c>
      <c r="O32" s="38"/>
      <c r="P32" s="14" t="s">
        <v>78</v>
      </c>
      <c r="Q32" s="14"/>
      <c r="R32" s="10" t="s">
        <v>937</v>
      </c>
      <c r="S32" s="60"/>
    </row>
    <row r="33" spans="1:19" ht="42" x14ac:dyDescent="0.15">
      <c r="A33" s="15" t="s">
        <v>77</v>
      </c>
      <c r="B33" s="104" t="s">
        <v>70</v>
      </c>
      <c r="C33" s="104" t="s">
        <v>71</v>
      </c>
      <c r="D33" s="104" t="s">
        <v>73</v>
      </c>
      <c r="E33" s="103" t="s">
        <v>148</v>
      </c>
      <c r="F33" s="103" t="s">
        <v>139</v>
      </c>
      <c r="G33" s="103">
        <v>34.657039445870701</v>
      </c>
      <c r="H33" s="103">
        <v>-96.662564277648897</v>
      </c>
      <c r="I33" s="32" t="s">
        <v>54</v>
      </c>
      <c r="J33" s="32"/>
      <c r="K33" s="38"/>
      <c r="L33" s="38"/>
      <c r="M33" s="38" t="s">
        <v>238</v>
      </c>
      <c r="N33" s="83" t="s">
        <v>239</v>
      </c>
      <c r="O33" s="38"/>
      <c r="P33" s="14" t="s">
        <v>245</v>
      </c>
      <c r="Q33" s="14"/>
      <c r="R33" s="10"/>
      <c r="S33" s="60"/>
    </row>
    <row r="34" spans="1:19" ht="14" x14ac:dyDescent="0.15">
      <c r="A34" s="78" t="s">
        <v>754</v>
      </c>
      <c r="B34" s="103" t="s">
        <v>753</v>
      </c>
      <c r="C34" s="104" t="s">
        <v>179</v>
      </c>
      <c r="D34" s="104" t="s">
        <v>209</v>
      </c>
      <c r="E34" s="103" t="s">
        <v>117</v>
      </c>
      <c r="F34" s="103" t="s">
        <v>139</v>
      </c>
      <c r="G34" s="103">
        <v>30.315607</v>
      </c>
      <c r="H34" s="103">
        <v>-97.825570999999997</v>
      </c>
      <c r="I34" s="32" t="s">
        <v>69</v>
      </c>
      <c r="J34" s="32"/>
      <c r="K34" s="38"/>
      <c r="L34" s="38"/>
      <c r="M34" s="38" t="s">
        <v>27</v>
      </c>
      <c r="N34" s="90" t="s">
        <v>304</v>
      </c>
      <c r="O34" s="38"/>
      <c r="P34" s="14"/>
      <c r="Q34" s="14"/>
      <c r="R34" s="14"/>
      <c r="S34" s="60"/>
    </row>
    <row r="35" spans="1:19" ht="14" x14ac:dyDescent="0.15">
      <c r="A35" s="15" t="s">
        <v>199</v>
      </c>
      <c r="B35" s="104" t="s">
        <v>201</v>
      </c>
      <c r="C35" s="104" t="s">
        <v>179</v>
      </c>
      <c r="D35" s="104" t="s">
        <v>209</v>
      </c>
      <c r="E35" s="103" t="s">
        <v>117</v>
      </c>
      <c r="F35" s="103" t="s">
        <v>139</v>
      </c>
      <c r="G35" s="103">
        <v>30.283315999999999</v>
      </c>
      <c r="H35" s="103">
        <v>-97.752818000000005</v>
      </c>
      <c r="I35" s="32" t="s">
        <v>69</v>
      </c>
      <c r="J35" s="32"/>
      <c r="K35" s="38" t="s">
        <v>44</v>
      </c>
      <c r="L35" s="38"/>
      <c r="M35" s="38" t="s">
        <v>26</v>
      </c>
      <c r="N35" s="83" t="s">
        <v>43</v>
      </c>
      <c r="O35" s="38"/>
      <c r="P35" s="14" t="s">
        <v>34</v>
      </c>
      <c r="Q35" s="14"/>
      <c r="R35" s="14"/>
      <c r="S35" s="60"/>
    </row>
    <row r="36" spans="1:19" ht="42" x14ac:dyDescent="0.15">
      <c r="A36" s="15" t="s">
        <v>527</v>
      </c>
      <c r="B36" s="104" t="s">
        <v>528</v>
      </c>
      <c r="C36" s="104" t="s">
        <v>529</v>
      </c>
      <c r="D36" s="104" t="s">
        <v>530</v>
      </c>
      <c r="E36" s="103" t="s">
        <v>253</v>
      </c>
      <c r="F36" s="103" t="s">
        <v>139</v>
      </c>
      <c r="G36" s="103">
        <v>34.322282000000001</v>
      </c>
      <c r="H36" s="103">
        <v>-111.11107</v>
      </c>
      <c r="I36" s="32" t="s">
        <v>68</v>
      </c>
      <c r="J36" s="32"/>
      <c r="K36" s="38"/>
      <c r="L36" s="38"/>
      <c r="M36" s="38"/>
      <c r="N36" s="83" t="s">
        <v>533</v>
      </c>
      <c r="O36" s="38"/>
      <c r="P36" s="14" t="s">
        <v>532</v>
      </c>
      <c r="Q36" s="14"/>
      <c r="R36" s="82" t="s">
        <v>531</v>
      </c>
      <c r="S36" s="60"/>
    </row>
    <row r="37" spans="1:19" ht="70" x14ac:dyDescent="0.15">
      <c r="A37" s="15" t="s">
        <v>222</v>
      </c>
      <c r="B37" s="104" t="s">
        <v>194</v>
      </c>
      <c r="C37" s="104"/>
      <c r="D37" s="104" t="s">
        <v>181</v>
      </c>
      <c r="E37" s="103" t="s">
        <v>153</v>
      </c>
      <c r="F37" s="103" t="s">
        <v>139</v>
      </c>
      <c r="G37" s="103">
        <v>34.406621000000001</v>
      </c>
      <c r="H37" s="103">
        <v>-77.855011000000005</v>
      </c>
      <c r="I37" s="32" t="s">
        <v>115</v>
      </c>
      <c r="J37" s="32"/>
      <c r="K37" s="38"/>
      <c r="L37" s="38"/>
      <c r="M37" s="38"/>
      <c r="N37" s="83" t="s">
        <v>295</v>
      </c>
      <c r="O37" s="38"/>
      <c r="P37" s="14" t="s">
        <v>309</v>
      </c>
      <c r="Q37" s="14"/>
      <c r="R37" s="14" t="s">
        <v>183</v>
      </c>
      <c r="S37" s="60"/>
    </row>
    <row r="38" spans="1:19" ht="14" x14ac:dyDescent="0.15">
      <c r="A38" s="15" t="s">
        <v>202</v>
      </c>
      <c r="B38" s="104" t="s">
        <v>348</v>
      </c>
      <c r="C38" s="104" t="s">
        <v>179</v>
      </c>
      <c r="D38" s="104" t="s">
        <v>209</v>
      </c>
      <c r="E38" s="103" t="s">
        <v>117</v>
      </c>
      <c r="F38" s="103" t="s">
        <v>139</v>
      </c>
      <c r="G38" s="104">
        <v>30.237480999999999</v>
      </c>
      <c r="H38" s="104">
        <v>-97.797978000000001</v>
      </c>
      <c r="I38" s="32" t="s">
        <v>69</v>
      </c>
      <c r="J38" s="32"/>
      <c r="K38" s="38"/>
      <c r="L38" s="38"/>
      <c r="M38" s="38"/>
      <c r="N38" s="83" t="s">
        <v>216</v>
      </c>
      <c r="O38" s="38"/>
      <c r="P38" s="14" t="s">
        <v>351</v>
      </c>
      <c r="Q38" s="14"/>
      <c r="R38" s="14"/>
      <c r="S38" s="62"/>
    </row>
    <row r="39" spans="1:19" ht="14" x14ac:dyDescent="0.15">
      <c r="A39" s="15" t="s">
        <v>203</v>
      </c>
      <c r="B39" s="104" t="s">
        <v>204</v>
      </c>
      <c r="C39" s="104" t="s">
        <v>215</v>
      </c>
      <c r="D39" s="104" t="s">
        <v>191</v>
      </c>
      <c r="E39" s="103" t="s">
        <v>117</v>
      </c>
      <c r="F39" s="103" t="s">
        <v>139</v>
      </c>
      <c r="G39" s="103">
        <v>33.473545999999999</v>
      </c>
      <c r="H39" s="103">
        <v>-95.587703000000005</v>
      </c>
      <c r="I39" s="32" t="s">
        <v>69</v>
      </c>
      <c r="J39" s="32"/>
      <c r="K39" s="38"/>
      <c r="L39" s="38"/>
      <c r="M39" s="38"/>
      <c r="N39" s="83"/>
      <c r="O39" s="38"/>
      <c r="P39" s="14" t="s">
        <v>475</v>
      </c>
      <c r="Q39" s="14"/>
      <c r="R39" s="14"/>
      <c r="S39" s="60"/>
    </row>
    <row r="40" spans="1:19" ht="28" x14ac:dyDescent="0.15">
      <c r="A40" s="15" t="s">
        <v>140</v>
      </c>
      <c r="B40" s="103" t="s">
        <v>229</v>
      </c>
      <c r="C40" s="104" t="s">
        <v>22</v>
      </c>
      <c r="D40" s="104" t="s">
        <v>3</v>
      </c>
      <c r="E40" s="103" t="s">
        <v>117</v>
      </c>
      <c r="F40" s="103" t="s">
        <v>139</v>
      </c>
      <c r="G40" s="103">
        <v>30.627451000000001</v>
      </c>
      <c r="H40" s="103">
        <v>-96.545715000000001</v>
      </c>
      <c r="I40" s="32" t="s">
        <v>115</v>
      </c>
      <c r="J40" s="32" t="s">
        <v>231</v>
      </c>
      <c r="K40" s="38"/>
      <c r="L40" s="38"/>
      <c r="M40" s="38" t="s">
        <v>266</v>
      </c>
      <c r="N40" s="83" t="s">
        <v>299</v>
      </c>
      <c r="O40" s="38"/>
      <c r="P40" s="14" t="s">
        <v>142</v>
      </c>
      <c r="Q40" s="14"/>
      <c r="R40" s="14" t="s">
        <v>17</v>
      </c>
      <c r="S40" s="60"/>
    </row>
    <row r="41" spans="1:19" ht="14" x14ac:dyDescent="0.15">
      <c r="A41" s="15" t="s">
        <v>314</v>
      </c>
      <c r="B41" s="104" t="s">
        <v>312</v>
      </c>
      <c r="C41" s="104" t="s">
        <v>313</v>
      </c>
      <c r="D41" s="104" t="s">
        <v>189</v>
      </c>
      <c r="E41" s="104" t="s">
        <v>117</v>
      </c>
      <c r="F41" s="104" t="s">
        <v>139</v>
      </c>
      <c r="G41" s="103">
        <v>30.576802000000001</v>
      </c>
      <c r="H41" s="103">
        <v>-97.659744000000003</v>
      </c>
      <c r="I41" s="32" t="s">
        <v>69</v>
      </c>
      <c r="J41" s="32"/>
      <c r="K41" s="38"/>
      <c r="L41" s="38"/>
      <c r="M41" s="38"/>
      <c r="N41" s="83" t="s">
        <v>267</v>
      </c>
      <c r="O41" s="38"/>
      <c r="P41" s="14" t="s">
        <v>343</v>
      </c>
      <c r="Q41" s="14"/>
      <c r="R41" s="14"/>
      <c r="S41" s="60"/>
    </row>
    <row r="42" spans="1:19" ht="14" x14ac:dyDescent="0.15">
      <c r="A42" s="15" t="s">
        <v>14</v>
      </c>
      <c r="B42" s="104" t="s">
        <v>15</v>
      </c>
      <c r="C42" s="104" t="s">
        <v>179</v>
      </c>
      <c r="D42" s="104" t="s">
        <v>209</v>
      </c>
      <c r="E42" s="103" t="s">
        <v>117</v>
      </c>
      <c r="F42" s="103" t="s">
        <v>139</v>
      </c>
      <c r="G42" s="103">
        <v>30.253050999999999</v>
      </c>
      <c r="H42" s="103">
        <v>-97.744573000000003</v>
      </c>
      <c r="I42" s="32" t="s">
        <v>69</v>
      </c>
      <c r="J42" s="32"/>
      <c r="K42" s="38"/>
      <c r="L42" s="38"/>
      <c r="M42" s="38"/>
      <c r="N42" s="83"/>
      <c r="O42" s="38"/>
      <c r="P42" s="14" t="s">
        <v>236</v>
      </c>
      <c r="Q42" s="14"/>
      <c r="R42" s="14"/>
      <c r="S42" s="60"/>
    </row>
    <row r="43" spans="1:19" ht="14" x14ac:dyDescent="0.15">
      <c r="A43" s="15" t="s">
        <v>330</v>
      </c>
      <c r="B43" s="104" t="s">
        <v>328</v>
      </c>
      <c r="C43" s="104" t="s">
        <v>331</v>
      </c>
      <c r="D43" s="104" t="s">
        <v>181</v>
      </c>
      <c r="E43" s="104" t="s">
        <v>153</v>
      </c>
      <c r="F43" s="104" t="s">
        <v>139</v>
      </c>
      <c r="G43" s="103">
        <v>34.360550000000003</v>
      </c>
      <c r="H43" s="103">
        <v>-77.637073999999998</v>
      </c>
      <c r="I43" s="32" t="s">
        <v>129</v>
      </c>
      <c r="J43" s="32"/>
      <c r="K43" s="38"/>
      <c r="L43" s="38">
        <v>30</v>
      </c>
      <c r="M43" s="32"/>
      <c r="N43" s="83" t="s">
        <v>332</v>
      </c>
      <c r="O43" s="38"/>
      <c r="P43" s="14" t="s">
        <v>329</v>
      </c>
      <c r="Q43" s="14"/>
      <c r="R43" s="14"/>
      <c r="S43" s="60"/>
    </row>
    <row r="44" spans="1:19" ht="28" x14ac:dyDescent="0.15">
      <c r="A44" s="15" t="s">
        <v>207</v>
      </c>
      <c r="B44" s="104" t="s">
        <v>174</v>
      </c>
      <c r="C44" s="104"/>
      <c r="D44" s="104" t="s">
        <v>190</v>
      </c>
      <c r="E44" s="103" t="s">
        <v>117</v>
      </c>
      <c r="F44" s="103" t="s">
        <v>139</v>
      </c>
      <c r="G44" s="103">
        <v>33.817158999999997</v>
      </c>
      <c r="H44" s="103">
        <v>-96.557974999999999</v>
      </c>
      <c r="I44" s="32" t="s">
        <v>69</v>
      </c>
      <c r="J44" s="32"/>
      <c r="K44" s="38"/>
      <c r="L44" s="38"/>
      <c r="M44" s="38" t="s">
        <v>26</v>
      </c>
      <c r="N44" s="83" t="s">
        <v>306</v>
      </c>
      <c r="O44" s="38"/>
      <c r="P44" s="14" t="s">
        <v>48</v>
      </c>
      <c r="Q44" s="14"/>
      <c r="R44" s="14"/>
      <c r="S44" s="60"/>
    </row>
    <row r="45" spans="1:19" ht="42" x14ac:dyDescent="0.15">
      <c r="A45" s="15" t="s">
        <v>208</v>
      </c>
      <c r="B45" s="103" t="s">
        <v>835</v>
      </c>
      <c r="C45" s="104"/>
      <c r="D45" s="104" t="s">
        <v>190</v>
      </c>
      <c r="E45" s="103" t="s">
        <v>117</v>
      </c>
      <c r="F45" s="103" t="s">
        <v>139</v>
      </c>
      <c r="G45" s="103">
        <v>33.824971876330899</v>
      </c>
      <c r="H45" s="103">
        <v>-96.710286140441895</v>
      </c>
      <c r="I45" s="32" t="s">
        <v>69</v>
      </c>
      <c r="J45" s="32"/>
      <c r="K45" s="38"/>
      <c r="L45" s="38"/>
      <c r="M45" s="38" t="s">
        <v>26</v>
      </c>
      <c r="N45" s="83" t="s">
        <v>307</v>
      </c>
      <c r="O45" s="38"/>
      <c r="P45" s="45" t="s">
        <v>752</v>
      </c>
      <c r="Q45" s="14"/>
      <c r="R45" s="14"/>
      <c r="S45" s="60"/>
    </row>
    <row r="46" spans="1:19" ht="28" x14ac:dyDescent="0.15">
      <c r="A46" s="15" t="s">
        <v>260</v>
      </c>
      <c r="B46" s="104" t="s">
        <v>174</v>
      </c>
      <c r="C46" s="104"/>
      <c r="D46" s="104" t="s">
        <v>190</v>
      </c>
      <c r="E46" s="103" t="s">
        <v>117</v>
      </c>
      <c r="F46" s="103" t="s">
        <v>139</v>
      </c>
      <c r="G46" s="103">
        <v>33.818348</v>
      </c>
      <c r="H46" s="103">
        <v>-96.581906000000004</v>
      </c>
      <c r="I46" s="32" t="s">
        <v>69</v>
      </c>
      <c r="J46" s="32"/>
      <c r="K46" s="38"/>
      <c r="L46" s="38"/>
      <c r="M46" s="38"/>
      <c r="N46" s="83" t="s">
        <v>25</v>
      </c>
      <c r="O46" s="38"/>
      <c r="P46" s="14" t="s">
        <v>261</v>
      </c>
      <c r="Q46" s="14"/>
      <c r="R46" s="14"/>
      <c r="S46" s="60"/>
    </row>
    <row r="47" spans="1:19" ht="14" x14ac:dyDescent="0.15">
      <c r="A47" s="15" t="s">
        <v>232</v>
      </c>
      <c r="B47" s="104" t="s">
        <v>174</v>
      </c>
      <c r="C47" s="104"/>
      <c r="D47" s="104" t="s">
        <v>190</v>
      </c>
      <c r="E47" s="103" t="s">
        <v>117</v>
      </c>
      <c r="F47" s="103" t="s">
        <v>139</v>
      </c>
      <c r="G47" s="103">
        <v>33.824187999999999</v>
      </c>
      <c r="H47" s="103">
        <v>-96.710587000000004</v>
      </c>
      <c r="I47" s="32" t="s">
        <v>69</v>
      </c>
      <c r="J47" s="32"/>
      <c r="K47" s="38"/>
      <c r="L47" s="38"/>
      <c r="M47" s="38"/>
      <c r="N47" s="83"/>
      <c r="O47" s="38"/>
      <c r="P47" s="14" t="s">
        <v>751</v>
      </c>
      <c r="Q47" s="14"/>
      <c r="R47" s="14"/>
      <c r="S47" s="60"/>
    </row>
    <row r="48" spans="1:19" ht="28" x14ac:dyDescent="0.15">
      <c r="A48" s="2" t="s">
        <v>224</v>
      </c>
      <c r="B48" s="102" t="s">
        <v>16</v>
      </c>
      <c r="C48" s="102" t="s">
        <v>213</v>
      </c>
      <c r="D48" s="102" t="s">
        <v>214</v>
      </c>
      <c r="E48" s="106" t="s">
        <v>117</v>
      </c>
      <c r="F48" s="106" t="s">
        <v>139</v>
      </c>
      <c r="G48" s="106">
        <v>32.442928999999999</v>
      </c>
      <c r="H48" s="106">
        <v>-97.017002000000005</v>
      </c>
      <c r="I48" s="17" t="s">
        <v>69</v>
      </c>
      <c r="J48" s="17"/>
      <c r="K48" s="37"/>
      <c r="L48" s="37"/>
      <c r="M48" s="38"/>
      <c r="N48" s="83" t="s">
        <v>267</v>
      </c>
      <c r="O48" s="38"/>
      <c r="P48" s="10" t="s">
        <v>517</v>
      </c>
      <c r="Q48" s="10"/>
      <c r="R48" s="10"/>
      <c r="S48" s="64"/>
    </row>
    <row r="49" spans="1:19" ht="56" x14ac:dyDescent="0.15">
      <c r="A49" s="15" t="s">
        <v>205</v>
      </c>
      <c r="B49" s="104" t="s">
        <v>516</v>
      </c>
      <c r="C49" s="104" t="s">
        <v>185</v>
      </c>
      <c r="D49" s="104" t="s">
        <v>257</v>
      </c>
      <c r="E49" s="106" t="s">
        <v>117</v>
      </c>
      <c r="F49" s="106" t="s">
        <v>139</v>
      </c>
      <c r="G49" s="103">
        <v>31.600826000000001</v>
      </c>
      <c r="H49" s="103">
        <v>-97.209597000000002</v>
      </c>
      <c r="I49" s="32" t="s">
        <v>69</v>
      </c>
      <c r="J49" s="32"/>
      <c r="K49" s="38"/>
      <c r="L49" s="38"/>
      <c r="M49" s="32" t="s">
        <v>26</v>
      </c>
      <c r="N49" s="83" t="s">
        <v>216</v>
      </c>
      <c r="O49" s="38"/>
      <c r="P49" s="45" t="s">
        <v>958</v>
      </c>
      <c r="Q49" s="10"/>
      <c r="R49" s="10" t="s">
        <v>269</v>
      </c>
      <c r="S49" s="64"/>
    </row>
    <row r="50" spans="1:19" ht="28" x14ac:dyDescent="0.15">
      <c r="A50" s="15" t="s">
        <v>234</v>
      </c>
      <c r="B50" s="104" t="s">
        <v>235</v>
      </c>
      <c r="C50" s="104" t="s">
        <v>235</v>
      </c>
      <c r="D50" s="104" t="s">
        <v>235</v>
      </c>
      <c r="E50" s="103" t="s">
        <v>117</v>
      </c>
      <c r="F50" s="103" t="s">
        <v>139</v>
      </c>
      <c r="G50" s="103">
        <v>29.309217</v>
      </c>
      <c r="H50" s="103">
        <v>-96.114857999999998</v>
      </c>
      <c r="I50" s="32" t="s">
        <v>65</v>
      </c>
      <c r="J50" s="32"/>
      <c r="K50" s="38"/>
      <c r="L50" s="38"/>
      <c r="M50" s="38"/>
      <c r="N50" s="83"/>
      <c r="O50" s="38"/>
      <c r="P50" s="14" t="s">
        <v>345</v>
      </c>
      <c r="Q50" s="10"/>
      <c r="R50" s="10"/>
    </row>
    <row r="51" spans="1:19" x14ac:dyDescent="0.15">
      <c r="A51" s="15"/>
      <c r="B51" s="104"/>
      <c r="C51" s="104"/>
      <c r="D51" s="104"/>
      <c r="E51" s="103"/>
      <c r="F51" s="103"/>
      <c r="G51" s="103"/>
      <c r="H51" s="103"/>
      <c r="I51" s="32"/>
      <c r="J51" s="32"/>
      <c r="K51" s="38"/>
      <c r="L51" s="38"/>
      <c r="M51" s="38"/>
      <c r="N51" s="83"/>
      <c r="O51" s="38"/>
      <c r="P51" s="14"/>
      <c r="Q51" s="10"/>
    </row>
    <row r="52" spans="1:19" x14ac:dyDescent="0.15">
      <c r="A52" s="15"/>
      <c r="B52" s="104"/>
      <c r="C52" s="104"/>
      <c r="D52" s="104"/>
      <c r="E52" s="103"/>
      <c r="F52" s="103"/>
      <c r="G52" s="103"/>
      <c r="H52" s="103"/>
      <c r="I52" s="32"/>
      <c r="J52" s="32"/>
      <c r="K52" s="38"/>
      <c r="L52" s="38"/>
      <c r="M52" s="38"/>
      <c r="N52" s="83"/>
      <c r="O52" s="38"/>
      <c r="P52" s="14"/>
      <c r="Q52" s="10"/>
    </row>
    <row r="53" spans="1:19" x14ac:dyDescent="0.15">
      <c r="A53" s="15"/>
      <c r="B53" s="104"/>
      <c r="C53" s="104"/>
      <c r="D53" s="104"/>
      <c r="E53" s="103"/>
      <c r="F53" s="103"/>
      <c r="G53" s="103"/>
      <c r="H53" s="103"/>
      <c r="I53" s="32"/>
      <c r="J53" s="32"/>
      <c r="K53" s="38"/>
      <c r="L53" s="38"/>
      <c r="M53" s="38"/>
      <c r="N53" s="83"/>
      <c r="O53" s="38"/>
      <c r="P53" s="14"/>
      <c r="Q53" s="10"/>
    </row>
    <row r="54" spans="1:19" x14ac:dyDescent="0.15">
      <c r="A54" s="15"/>
      <c r="B54" s="104"/>
      <c r="C54" s="104"/>
      <c r="D54" s="104"/>
      <c r="E54" s="103"/>
      <c r="F54" s="103"/>
      <c r="G54" s="103"/>
      <c r="H54" s="103"/>
      <c r="I54" s="32"/>
      <c r="J54" s="32"/>
      <c r="K54" s="38"/>
      <c r="L54" s="38"/>
      <c r="M54" s="38"/>
      <c r="N54" s="83"/>
      <c r="O54" s="38"/>
      <c r="P54" s="14"/>
      <c r="Q54" s="10"/>
    </row>
    <row r="55" spans="1:19" x14ac:dyDescent="0.15">
      <c r="A55" s="15"/>
      <c r="B55" s="104"/>
      <c r="C55" s="104"/>
      <c r="D55" s="104"/>
      <c r="E55" s="103"/>
      <c r="F55" s="103"/>
      <c r="G55" s="103"/>
      <c r="H55" s="103"/>
      <c r="I55" s="32"/>
      <c r="J55" s="32"/>
      <c r="K55" s="38"/>
      <c r="L55" s="38"/>
      <c r="M55" s="38"/>
      <c r="N55" s="83"/>
      <c r="O55" s="38"/>
      <c r="P55" s="14"/>
      <c r="Q55" s="10"/>
    </row>
    <row r="56" spans="1:19" x14ac:dyDescent="0.15">
      <c r="A56" s="15"/>
      <c r="B56" s="104"/>
      <c r="C56" s="104"/>
      <c r="D56" s="104"/>
      <c r="E56" s="103"/>
      <c r="F56" s="103"/>
      <c r="G56" s="103"/>
      <c r="H56" s="103"/>
      <c r="I56" s="32"/>
      <c r="J56" s="32"/>
      <c r="K56" s="38"/>
      <c r="L56" s="38"/>
      <c r="M56" s="38"/>
      <c r="N56" s="83"/>
      <c r="O56" s="38"/>
      <c r="P56" s="14"/>
      <c r="Q56" s="10"/>
    </row>
    <row r="57" spans="1:19" x14ac:dyDescent="0.15">
      <c r="A57" s="15"/>
      <c r="B57" s="104"/>
      <c r="C57" s="104"/>
      <c r="D57" s="104"/>
      <c r="E57" s="103"/>
      <c r="F57" s="103"/>
      <c r="G57" s="103"/>
      <c r="H57" s="103"/>
      <c r="I57" s="32"/>
      <c r="J57" s="32"/>
      <c r="K57" s="38"/>
      <c r="L57" s="38"/>
      <c r="M57" s="38"/>
      <c r="N57" s="83"/>
      <c r="O57" s="38"/>
      <c r="P57" s="14"/>
      <c r="Q57" s="10"/>
    </row>
    <row r="58" spans="1:19" x14ac:dyDescent="0.15">
      <c r="A58" s="15"/>
      <c r="B58" s="104"/>
      <c r="C58" s="104"/>
      <c r="D58" s="104"/>
      <c r="E58" s="103"/>
      <c r="F58" s="103"/>
      <c r="G58" s="103"/>
      <c r="H58" s="103"/>
      <c r="I58" s="32"/>
      <c r="J58" s="32"/>
      <c r="K58" s="38"/>
      <c r="L58" s="38"/>
      <c r="M58" s="38"/>
      <c r="N58" s="83"/>
      <c r="O58" s="38"/>
      <c r="P58" s="14"/>
      <c r="Q58" s="10"/>
    </row>
    <row r="59" spans="1:19" x14ac:dyDescent="0.15">
      <c r="A59" s="15"/>
      <c r="B59" s="104"/>
      <c r="C59" s="104"/>
      <c r="D59" s="104"/>
      <c r="E59" s="103"/>
      <c r="F59" s="103"/>
      <c r="G59" s="103"/>
      <c r="H59" s="103"/>
      <c r="I59" s="32"/>
      <c r="J59" s="32"/>
      <c r="K59" s="38"/>
      <c r="L59" s="38"/>
      <c r="M59" s="38"/>
      <c r="N59" s="83"/>
      <c r="O59" s="38"/>
      <c r="P59" s="14"/>
      <c r="Q59" s="10"/>
    </row>
    <row r="60" spans="1:19" x14ac:dyDescent="0.15">
      <c r="A60" s="15"/>
      <c r="B60" s="104"/>
      <c r="C60" s="104"/>
      <c r="D60" s="104"/>
      <c r="E60" s="103"/>
      <c r="F60" s="103"/>
      <c r="G60" s="103"/>
      <c r="H60" s="103"/>
      <c r="I60" s="32"/>
      <c r="J60" s="32"/>
      <c r="K60" s="38"/>
      <c r="L60" s="38"/>
      <c r="M60" s="38"/>
      <c r="N60" s="83"/>
      <c r="O60" s="38"/>
      <c r="P60" s="14"/>
      <c r="Q60" s="10"/>
    </row>
    <row r="61" spans="1:19" x14ac:dyDescent="0.15">
      <c r="A61" s="15"/>
      <c r="B61" s="104"/>
      <c r="C61" s="104"/>
      <c r="D61" s="104"/>
      <c r="E61" s="103"/>
      <c r="F61" s="103"/>
      <c r="G61" s="103"/>
      <c r="H61" s="103"/>
      <c r="I61" s="32"/>
      <c r="J61" s="32"/>
      <c r="K61" s="38"/>
      <c r="L61" s="38"/>
      <c r="M61" s="38"/>
      <c r="N61" s="83"/>
      <c r="O61" s="38"/>
      <c r="P61" s="14"/>
      <c r="Q61" s="10"/>
    </row>
    <row r="62" spans="1:19" x14ac:dyDescent="0.15">
      <c r="A62" s="15"/>
      <c r="B62" s="104"/>
      <c r="C62" s="104"/>
      <c r="D62" s="104"/>
      <c r="E62" s="103"/>
      <c r="F62" s="103"/>
      <c r="G62" s="103"/>
      <c r="H62" s="103"/>
      <c r="I62" s="32"/>
      <c r="J62" s="32"/>
      <c r="K62" s="38"/>
      <c r="L62" s="38"/>
      <c r="M62" s="38"/>
      <c r="N62" s="83"/>
      <c r="O62" s="38"/>
      <c r="P62" s="14"/>
      <c r="Q62" s="10"/>
    </row>
    <row r="63" spans="1:19" x14ac:dyDescent="0.15">
      <c r="A63" s="15"/>
      <c r="B63" s="104"/>
      <c r="C63" s="104"/>
      <c r="D63" s="104"/>
      <c r="E63" s="103"/>
      <c r="F63" s="103"/>
      <c r="G63" s="103"/>
      <c r="H63" s="103"/>
      <c r="I63" s="32"/>
      <c r="J63" s="32"/>
      <c r="K63" s="38"/>
      <c r="L63" s="38"/>
      <c r="M63" s="38"/>
      <c r="N63" s="83"/>
      <c r="O63" s="38"/>
      <c r="P63" s="14"/>
      <c r="Q63" s="10"/>
    </row>
    <row r="64" spans="1:19" x14ac:dyDescent="0.15">
      <c r="A64" s="15"/>
      <c r="B64" s="104"/>
      <c r="C64" s="104"/>
      <c r="D64" s="104"/>
      <c r="E64" s="103"/>
      <c r="F64" s="103"/>
      <c r="G64" s="103"/>
      <c r="H64" s="103"/>
      <c r="I64" s="32"/>
      <c r="J64" s="32"/>
      <c r="K64" s="38"/>
      <c r="L64" s="38"/>
      <c r="M64" s="38"/>
      <c r="N64" s="83"/>
      <c r="O64" s="38"/>
      <c r="P64" s="14"/>
      <c r="Q64" s="10"/>
    </row>
    <row r="65" spans="1:17" x14ac:dyDescent="0.15">
      <c r="A65" s="15"/>
      <c r="B65" s="104"/>
      <c r="C65" s="104"/>
      <c r="D65" s="104"/>
      <c r="E65" s="103"/>
      <c r="F65" s="103"/>
      <c r="G65" s="103"/>
      <c r="H65" s="103"/>
      <c r="I65" s="32"/>
      <c r="J65" s="32"/>
      <c r="K65" s="38"/>
      <c r="L65" s="38"/>
      <c r="M65" s="38"/>
      <c r="N65" s="83"/>
      <c r="O65" s="38"/>
      <c r="P65" s="14"/>
      <c r="Q65" s="10"/>
    </row>
    <row r="66" spans="1:17" x14ac:dyDescent="0.15">
      <c r="A66" s="15"/>
      <c r="B66" s="104"/>
      <c r="C66" s="104"/>
      <c r="D66" s="104"/>
      <c r="E66" s="103"/>
      <c r="F66" s="103"/>
      <c r="G66" s="103"/>
      <c r="H66" s="103"/>
      <c r="I66" s="32"/>
      <c r="J66" s="32"/>
      <c r="K66" s="38"/>
      <c r="L66" s="38"/>
      <c r="M66" s="38"/>
      <c r="N66" s="83"/>
      <c r="O66" s="38"/>
      <c r="P66" s="14"/>
      <c r="Q66" s="10"/>
    </row>
    <row r="67" spans="1:17" x14ac:dyDescent="0.15">
      <c r="A67" s="15"/>
      <c r="B67" s="104"/>
      <c r="C67" s="104"/>
      <c r="D67" s="104"/>
      <c r="E67" s="103"/>
      <c r="F67" s="103"/>
      <c r="G67" s="103"/>
      <c r="H67" s="103"/>
      <c r="I67" s="32"/>
      <c r="J67" s="32"/>
      <c r="K67" s="38"/>
      <c r="L67" s="38"/>
      <c r="M67" s="38"/>
      <c r="N67" s="83"/>
      <c r="O67" s="38"/>
      <c r="P67" s="14"/>
      <c r="Q67" s="10"/>
    </row>
  </sheetData>
  <autoFilter ref="A1:S67" xr:uid="{00000000-0009-0000-0000-000001000000}"/>
  <sortState xmlns:xlrd2="http://schemas.microsoft.com/office/spreadsheetml/2017/richdata2" ref="A2:S67">
    <sortCondition ref="A2:A67"/>
    <sortCondition ref="B2:B67"/>
    <sortCondition ref="F2:F67"/>
    <sortCondition ref="E2:E67"/>
    <sortCondition ref="D2:D67"/>
    <sortCondition ref="C2:C67"/>
  </sortState>
  <phoneticPr fontId="1" type="noConversion"/>
  <hyperlinks>
    <hyperlink ref="R36" r:id="rId1" xr:uid="{A29ADE27-2FAE-FC4C-B8C0-9B2F01B7EC32}"/>
    <hyperlink ref="Q23" r:id="rId2" xr:uid="{FDC548E9-D05D-E245-B26A-B9225D5F611E}"/>
    <hyperlink ref="Q19" r:id="rId3" xr:uid="{AB925990-68F6-5049-A976-82AB87A9BCED}"/>
    <hyperlink ref="Q16" r:id="rId4" xr:uid="{F7C3306D-BE7B-764F-80C1-87B5002439AF}"/>
  </hyperlinks>
  <pageMargins left="0.25" right="0.2" top="0.67" bottom="0.65" header="0.32" footer="0.43"/>
  <pageSetup scale="14" orientation="portrait" horizontalDpi="4294967292" verticalDpi="4294967292"/>
  <headerFooter>
    <oddFooter>&amp;L&amp;P&amp;R&amp;D</oddFooter>
  </headerFooter>
  <legacy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8E1BED-806F-8140-A5EA-A4E41E54E8BC}">
  <sheetPr>
    <pageSetUpPr fitToPage="1"/>
  </sheetPr>
  <dimension ref="A1:K96"/>
  <sheetViews>
    <sheetView zoomScale="125" zoomScaleNormal="125" zoomScalePageLayoutView="125" workbookViewId="0">
      <pane xSplit="3" ySplit="1" topLeftCell="E2" activePane="bottomRight" state="frozen"/>
      <selection pane="topRight" activeCell="E1" sqref="E1"/>
      <selection pane="bottomLeft" activeCell="A2" sqref="A2"/>
      <selection pane="bottomRight" activeCell="B10" sqref="B10"/>
    </sheetView>
  </sheetViews>
  <sheetFormatPr baseColWidth="10" defaultColWidth="18.33203125" defaultRowHeight="13" x14ac:dyDescent="0.15"/>
  <cols>
    <col min="1" max="1" width="10.6640625" style="10" customWidth="1"/>
    <col min="2" max="2" width="30.1640625" style="10" customWidth="1"/>
    <col min="3" max="3" width="53" style="10" customWidth="1"/>
    <col min="4" max="4" width="34.33203125" style="10" customWidth="1"/>
    <col min="5" max="5" width="40.83203125" style="10" customWidth="1"/>
    <col min="6" max="6" width="13" style="94" customWidth="1"/>
    <col min="7" max="7" width="9.33203125" style="121" customWidth="1"/>
    <col min="8" max="8" width="39.5" style="10" customWidth="1"/>
    <col min="9" max="9" width="11.1640625" style="10" customWidth="1"/>
    <col min="10" max="10" width="16.5" style="10" customWidth="1"/>
    <col min="11" max="11" width="14.6640625" style="10" customWidth="1"/>
    <col min="12" max="16384" width="18.33203125" style="10"/>
  </cols>
  <sheetData>
    <row r="1" spans="1:11" ht="14" x14ac:dyDescent="0.15">
      <c r="A1" s="4" t="s">
        <v>184</v>
      </c>
      <c r="B1" s="4" t="s">
        <v>456</v>
      </c>
      <c r="C1" s="4" t="s">
        <v>612</v>
      </c>
      <c r="D1" s="4" t="s">
        <v>614</v>
      </c>
      <c r="E1" s="4" t="s">
        <v>613</v>
      </c>
      <c r="F1" s="95" t="s">
        <v>88</v>
      </c>
      <c r="G1" s="120" t="s">
        <v>615</v>
      </c>
      <c r="H1" s="4" t="s">
        <v>86</v>
      </c>
      <c r="I1" s="4" t="s">
        <v>781</v>
      </c>
      <c r="J1" s="4" t="s">
        <v>802</v>
      </c>
      <c r="K1" s="4" t="s">
        <v>285</v>
      </c>
    </row>
    <row r="2" spans="1:11" ht="28" x14ac:dyDescent="0.15">
      <c r="A2" s="6" t="s">
        <v>297</v>
      </c>
      <c r="B2" s="10" t="s">
        <v>459</v>
      </c>
      <c r="C2" s="10" t="s">
        <v>2</v>
      </c>
      <c r="D2" s="6" t="s">
        <v>625</v>
      </c>
      <c r="I2" s="6" t="s">
        <v>117</v>
      </c>
    </row>
    <row r="3" spans="1:11" ht="28" x14ac:dyDescent="0.15">
      <c r="A3" s="10" t="s">
        <v>484</v>
      </c>
      <c r="B3" s="10" t="s">
        <v>624</v>
      </c>
      <c r="C3" s="6" t="s">
        <v>626</v>
      </c>
      <c r="D3" s="6" t="s">
        <v>625</v>
      </c>
      <c r="F3" s="94">
        <v>2002</v>
      </c>
      <c r="I3" s="6" t="s">
        <v>117</v>
      </c>
      <c r="J3" s="6" t="s">
        <v>782</v>
      </c>
      <c r="K3" s="6" t="s">
        <v>69</v>
      </c>
    </row>
    <row r="4" spans="1:11" ht="28" x14ac:dyDescent="0.15">
      <c r="A4" s="10" t="s">
        <v>485</v>
      </c>
      <c r="B4" s="10" t="s">
        <v>624</v>
      </c>
      <c r="C4" s="6" t="s">
        <v>627</v>
      </c>
      <c r="D4" s="6" t="s">
        <v>625</v>
      </c>
      <c r="F4" s="94">
        <v>1997</v>
      </c>
      <c r="I4" s="6" t="s">
        <v>117</v>
      </c>
      <c r="J4" s="6" t="s">
        <v>262</v>
      </c>
      <c r="K4" s="6" t="s">
        <v>69</v>
      </c>
    </row>
    <row r="5" spans="1:11" ht="28" x14ac:dyDescent="0.15">
      <c r="A5" s="6" t="s">
        <v>750</v>
      </c>
      <c r="B5" s="6" t="s">
        <v>746</v>
      </c>
      <c r="C5" s="6" t="s">
        <v>747</v>
      </c>
      <c r="D5" s="6" t="s">
        <v>749</v>
      </c>
      <c r="E5" s="6"/>
      <c r="F5" s="94">
        <v>1973</v>
      </c>
      <c r="G5" s="122"/>
      <c r="I5" s="6" t="s">
        <v>148</v>
      </c>
      <c r="J5" s="6" t="s">
        <v>377</v>
      </c>
      <c r="K5" s="6" t="s">
        <v>126</v>
      </c>
    </row>
    <row r="6" spans="1:11" ht="14" x14ac:dyDescent="0.15">
      <c r="A6" s="6" t="s">
        <v>758</v>
      </c>
      <c r="B6" s="6" t="s">
        <v>540</v>
      </c>
      <c r="C6" s="6" t="s">
        <v>759</v>
      </c>
      <c r="D6" s="6"/>
      <c r="E6" s="6" t="s">
        <v>761</v>
      </c>
      <c r="F6" s="94">
        <v>1951</v>
      </c>
      <c r="G6" s="122" t="s">
        <v>760</v>
      </c>
      <c r="H6" s="6" t="s">
        <v>854</v>
      </c>
      <c r="I6" s="6" t="s">
        <v>148</v>
      </c>
      <c r="J6" s="6" t="s">
        <v>377</v>
      </c>
      <c r="K6" s="6" t="s">
        <v>54</v>
      </c>
    </row>
    <row r="7" spans="1:11" ht="28" x14ac:dyDescent="0.15">
      <c r="A7" s="10" t="s">
        <v>524</v>
      </c>
      <c r="B7" s="6" t="s">
        <v>525</v>
      </c>
      <c r="C7" s="6" t="s">
        <v>628</v>
      </c>
      <c r="D7" s="6" t="s">
        <v>629</v>
      </c>
      <c r="E7" s="6" t="s">
        <v>909</v>
      </c>
      <c r="F7" s="94">
        <v>1958</v>
      </c>
      <c r="I7" s="6" t="s">
        <v>148</v>
      </c>
      <c r="K7" s="6" t="s">
        <v>143</v>
      </c>
    </row>
    <row r="8" spans="1:11" ht="42" x14ac:dyDescent="0.15">
      <c r="A8" s="6" t="s">
        <v>539</v>
      </c>
      <c r="B8" s="6" t="s">
        <v>540</v>
      </c>
      <c r="C8" s="6" t="s">
        <v>630</v>
      </c>
      <c r="D8" s="6" t="s">
        <v>748</v>
      </c>
      <c r="E8" s="6" t="s">
        <v>909</v>
      </c>
      <c r="F8" s="94">
        <v>1958</v>
      </c>
      <c r="G8" s="122"/>
      <c r="I8" s="6" t="s">
        <v>148</v>
      </c>
      <c r="K8" s="6" t="s">
        <v>143</v>
      </c>
    </row>
    <row r="9" spans="1:11" ht="56" x14ac:dyDescent="0.15">
      <c r="A9" s="6" t="s">
        <v>911</v>
      </c>
      <c r="B9" s="6" t="s">
        <v>540</v>
      </c>
      <c r="C9" s="6" t="s">
        <v>910</v>
      </c>
      <c r="D9" s="6" t="s">
        <v>925</v>
      </c>
      <c r="E9" s="6" t="s">
        <v>909</v>
      </c>
      <c r="G9" s="122"/>
      <c r="I9" s="6"/>
      <c r="K9" s="6"/>
    </row>
    <row r="10" spans="1:11" ht="84" x14ac:dyDescent="0.15">
      <c r="A10" s="6" t="s">
        <v>855</v>
      </c>
      <c r="B10" s="6" t="s">
        <v>540</v>
      </c>
      <c r="C10" s="6" t="s">
        <v>857</v>
      </c>
      <c r="D10" s="6" t="s">
        <v>856</v>
      </c>
      <c r="E10" s="6" t="s">
        <v>909</v>
      </c>
      <c r="F10" s="94">
        <v>1963</v>
      </c>
      <c r="G10" s="122">
        <v>238</v>
      </c>
      <c r="H10" s="6" t="s">
        <v>909</v>
      </c>
      <c r="I10" s="6" t="s">
        <v>148</v>
      </c>
      <c r="J10" s="6" t="s">
        <v>377</v>
      </c>
      <c r="K10" s="6" t="s">
        <v>143</v>
      </c>
    </row>
    <row r="11" spans="1:11" ht="28" x14ac:dyDescent="0.15">
      <c r="A11" s="6" t="s">
        <v>805</v>
      </c>
      <c r="B11" s="6" t="s">
        <v>540</v>
      </c>
      <c r="C11" s="6" t="s">
        <v>806</v>
      </c>
      <c r="D11" s="6" t="s">
        <v>807</v>
      </c>
      <c r="E11" s="6" t="s">
        <v>909</v>
      </c>
      <c r="F11" s="94">
        <v>1974</v>
      </c>
      <c r="G11" s="122"/>
      <c r="I11" s="6" t="s">
        <v>148</v>
      </c>
      <c r="J11" s="6" t="s">
        <v>377</v>
      </c>
      <c r="K11" s="6" t="s">
        <v>143</v>
      </c>
    </row>
    <row r="12" spans="1:11" ht="28" x14ac:dyDescent="0.15">
      <c r="A12" s="6" t="s">
        <v>853</v>
      </c>
      <c r="B12" s="6" t="s">
        <v>540</v>
      </c>
      <c r="C12" s="6" t="s">
        <v>852</v>
      </c>
      <c r="D12" s="6" t="s">
        <v>862</v>
      </c>
      <c r="E12" s="6" t="s">
        <v>909</v>
      </c>
      <c r="F12" s="94">
        <v>1985</v>
      </c>
      <c r="G12" s="122"/>
      <c r="H12" s="6" t="s">
        <v>909</v>
      </c>
      <c r="I12" s="6" t="s">
        <v>148</v>
      </c>
      <c r="J12" s="6" t="s">
        <v>377</v>
      </c>
      <c r="K12" s="6" t="s">
        <v>851</v>
      </c>
    </row>
    <row r="13" spans="1:11" ht="28" x14ac:dyDescent="0.15">
      <c r="A13" s="6" t="s">
        <v>739</v>
      </c>
      <c r="B13" s="10" t="s">
        <v>461</v>
      </c>
      <c r="C13" s="93" t="s">
        <v>616</v>
      </c>
      <c r="D13" s="10" t="s">
        <v>35</v>
      </c>
      <c r="E13" s="67"/>
      <c r="F13" s="96">
        <v>32782</v>
      </c>
      <c r="I13" s="6" t="s">
        <v>117</v>
      </c>
      <c r="K13" s="6" t="s">
        <v>69</v>
      </c>
    </row>
    <row r="14" spans="1:11" ht="14" x14ac:dyDescent="0.15">
      <c r="A14" s="10" t="s">
        <v>447</v>
      </c>
      <c r="B14" s="10" t="s">
        <v>631</v>
      </c>
      <c r="C14" s="6" t="s">
        <v>632</v>
      </c>
      <c r="D14" s="6" t="s">
        <v>732</v>
      </c>
      <c r="F14" s="94">
        <v>1976</v>
      </c>
      <c r="H14" s="10" t="s">
        <v>723</v>
      </c>
      <c r="I14" s="6" t="s">
        <v>789</v>
      </c>
      <c r="K14" s="6" t="s">
        <v>69</v>
      </c>
    </row>
    <row r="15" spans="1:11" ht="42" x14ac:dyDescent="0.15">
      <c r="A15" s="10" t="s">
        <v>448</v>
      </c>
      <c r="B15" s="10" t="s">
        <v>489</v>
      </c>
      <c r="C15" s="6" t="s">
        <v>633</v>
      </c>
      <c r="D15" s="6" t="s">
        <v>724</v>
      </c>
      <c r="E15" s="10" t="s">
        <v>725</v>
      </c>
      <c r="F15" s="94">
        <v>1983</v>
      </c>
      <c r="I15" s="6" t="s">
        <v>789</v>
      </c>
      <c r="K15" s="6" t="s">
        <v>785</v>
      </c>
    </row>
    <row r="16" spans="1:11" ht="28" x14ac:dyDescent="0.15">
      <c r="A16" s="10" t="s">
        <v>545</v>
      </c>
      <c r="B16" s="10" t="s">
        <v>546</v>
      </c>
      <c r="C16" s="6" t="s">
        <v>634</v>
      </c>
      <c r="D16" s="10" t="s">
        <v>635</v>
      </c>
      <c r="J16" s="6" t="s">
        <v>783</v>
      </c>
      <c r="K16" s="6" t="s">
        <v>786</v>
      </c>
    </row>
    <row r="17" spans="1:11" ht="14" x14ac:dyDescent="0.15">
      <c r="A17" s="6" t="s">
        <v>605</v>
      </c>
      <c r="B17" s="6" t="s">
        <v>603</v>
      </c>
      <c r="C17" s="6" t="s">
        <v>637</v>
      </c>
      <c r="D17" s="6" t="s">
        <v>728</v>
      </c>
      <c r="E17" s="6"/>
      <c r="F17" s="94" t="s">
        <v>729</v>
      </c>
      <c r="G17" s="122"/>
      <c r="I17" s="6" t="s">
        <v>784</v>
      </c>
      <c r="K17" s="6" t="s">
        <v>787</v>
      </c>
    </row>
    <row r="18" spans="1:11" ht="56" x14ac:dyDescent="0.15">
      <c r="A18" s="6" t="s">
        <v>778</v>
      </c>
      <c r="B18" s="10" t="s">
        <v>774</v>
      </c>
      <c r="C18" s="97" t="s">
        <v>775</v>
      </c>
      <c r="E18" s="10" t="s">
        <v>776</v>
      </c>
      <c r="F18" s="94">
        <v>2009</v>
      </c>
      <c r="G18" s="121" t="s">
        <v>777</v>
      </c>
      <c r="I18" s="6" t="s">
        <v>788</v>
      </c>
      <c r="K18" s="6" t="s">
        <v>68</v>
      </c>
    </row>
    <row r="19" spans="1:11" ht="14" x14ac:dyDescent="0.15">
      <c r="A19" s="6" t="s">
        <v>602</v>
      </c>
      <c r="B19" s="6" t="s">
        <v>603</v>
      </c>
      <c r="C19" s="6" t="s">
        <v>636</v>
      </c>
      <c r="D19" s="6" t="s">
        <v>726</v>
      </c>
      <c r="E19" s="6"/>
      <c r="F19" s="94" t="s">
        <v>727</v>
      </c>
      <c r="G19" s="122"/>
      <c r="I19" s="6" t="s">
        <v>784</v>
      </c>
      <c r="K19" s="6" t="s">
        <v>252</v>
      </c>
    </row>
    <row r="20" spans="1:11" ht="56" x14ac:dyDescent="0.15">
      <c r="A20" s="6" t="s">
        <v>561</v>
      </c>
      <c r="B20" s="6" t="s">
        <v>559</v>
      </c>
      <c r="C20" s="10" t="s">
        <v>558</v>
      </c>
      <c r="H20" s="6" t="s">
        <v>560</v>
      </c>
      <c r="I20" s="6" t="s">
        <v>117</v>
      </c>
      <c r="J20" s="6" t="s">
        <v>377</v>
      </c>
      <c r="K20" s="6" t="s">
        <v>68</v>
      </c>
    </row>
    <row r="21" spans="1:11" ht="56" x14ac:dyDescent="0.15">
      <c r="A21" s="6" t="s">
        <v>562</v>
      </c>
      <c r="B21" s="6" t="s">
        <v>559</v>
      </c>
      <c r="C21" s="6" t="s">
        <v>564</v>
      </c>
      <c r="D21" s="6"/>
      <c r="E21" s="6"/>
      <c r="G21" s="122"/>
      <c r="H21" s="6" t="s">
        <v>560</v>
      </c>
      <c r="I21" s="6" t="s">
        <v>117</v>
      </c>
      <c r="J21" s="6" t="s">
        <v>5</v>
      </c>
      <c r="K21" s="6" t="s">
        <v>68</v>
      </c>
    </row>
    <row r="22" spans="1:11" ht="56" x14ac:dyDescent="0.15">
      <c r="A22" s="6" t="s">
        <v>563</v>
      </c>
      <c r="B22" s="6" t="s">
        <v>559</v>
      </c>
      <c r="C22" s="6" t="s">
        <v>565</v>
      </c>
      <c r="D22" s="6"/>
      <c r="E22" s="6"/>
      <c r="G22" s="122"/>
      <c r="H22" s="6" t="s">
        <v>560</v>
      </c>
      <c r="I22" s="6" t="s">
        <v>117</v>
      </c>
      <c r="J22" s="6" t="s">
        <v>790</v>
      </c>
      <c r="K22" s="6" t="s">
        <v>68</v>
      </c>
    </row>
    <row r="23" spans="1:11" ht="56" x14ac:dyDescent="0.15">
      <c r="A23" s="6" t="s">
        <v>568</v>
      </c>
      <c r="B23" s="6" t="s">
        <v>559</v>
      </c>
      <c r="C23" s="6" t="s">
        <v>566</v>
      </c>
      <c r="D23" s="6"/>
      <c r="E23" s="6"/>
      <c r="G23" s="122"/>
      <c r="H23" s="6" t="s">
        <v>560</v>
      </c>
      <c r="I23" s="6" t="s">
        <v>117</v>
      </c>
      <c r="J23" s="10" t="s">
        <v>791</v>
      </c>
      <c r="K23" s="6" t="s">
        <v>68</v>
      </c>
    </row>
    <row r="24" spans="1:11" ht="56" x14ac:dyDescent="0.15">
      <c r="A24" s="6" t="s">
        <v>569</v>
      </c>
      <c r="B24" s="6" t="s">
        <v>559</v>
      </c>
      <c r="C24" s="6" t="s">
        <v>567</v>
      </c>
      <c r="D24" s="6"/>
      <c r="E24" s="6"/>
      <c r="G24" s="122"/>
      <c r="H24" s="6" t="s">
        <v>560</v>
      </c>
      <c r="I24" s="6" t="s">
        <v>117</v>
      </c>
      <c r="J24" s="10" t="s">
        <v>18</v>
      </c>
      <c r="K24" s="6" t="s">
        <v>68</v>
      </c>
    </row>
    <row r="25" spans="1:11" ht="56" x14ac:dyDescent="0.15">
      <c r="A25" s="6" t="s">
        <v>570</v>
      </c>
      <c r="B25" s="6" t="s">
        <v>559</v>
      </c>
      <c r="C25" s="6" t="s">
        <v>908</v>
      </c>
      <c r="D25" s="6"/>
      <c r="E25" s="6"/>
      <c r="G25" s="122"/>
      <c r="H25" s="6" t="s">
        <v>560</v>
      </c>
      <c r="I25" s="6" t="s">
        <v>117</v>
      </c>
      <c r="J25" s="6" t="s">
        <v>544</v>
      </c>
      <c r="K25" s="6" t="s">
        <v>68</v>
      </c>
    </row>
    <row r="26" spans="1:11" ht="14" x14ac:dyDescent="0.15">
      <c r="A26" s="6" t="s">
        <v>604</v>
      </c>
      <c r="B26" s="6" t="s">
        <v>603</v>
      </c>
      <c r="C26" s="6" t="s">
        <v>638</v>
      </c>
      <c r="D26" s="6" t="s">
        <v>728</v>
      </c>
      <c r="E26" s="6"/>
      <c r="F26" s="94" t="s">
        <v>730</v>
      </c>
      <c r="G26" s="122"/>
      <c r="I26" s="6" t="s">
        <v>784</v>
      </c>
      <c r="K26" s="6" t="s">
        <v>792</v>
      </c>
    </row>
    <row r="27" spans="1:11" ht="14" x14ac:dyDescent="0.15">
      <c r="A27" s="6" t="s">
        <v>593</v>
      </c>
      <c r="B27" s="6" t="s">
        <v>594</v>
      </c>
      <c r="C27" s="6" t="s">
        <v>595</v>
      </c>
      <c r="D27" s="6"/>
      <c r="E27" s="6"/>
      <c r="G27" s="122"/>
      <c r="H27" s="6"/>
      <c r="I27" s="6" t="s">
        <v>119</v>
      </c>
    </row>
    <row r="28" spans="1:11" ht="14" x14ac:dyDescent="0.15">
      <c r="A28" s="6" t="s">
        <v>745</v>
      </c>
      <c r="B28" s="6" t="s">
        <v>639</v>
      </c>
      <c r="C28" s="12" t="s">
        <v>640</v>
      </c>
      <c r="D28" s="6" t="s">
        <v>731</v>
      </c>
      <c r="E28" s="6"/>
      <c r="F28" s="94">
        <v>1991</v>
      </c>
      <c r="G28" s="122"/>
      <c r="I28" s="6" t="s">
        <v>793</v>
      </c>
    </row>
    <row r="29" spans="1:11" ht="14" x14ac:dyDescent="0.15">
      <c r="A29" s="6" t="s">
        <v>743</v>
      </c>
      <c r="B29" s="10" t="s">
        <v>720</v>
      </c>
      <c r="C29" s="6" t="s">
        <v>779</v>
      </c>
      <c r="D29" s="6" t="s">
        <v>722</v>
      </c>
      <c r="F29" s="94">
        <v>1980</v>
      </c>
      <c r="I29" s="6" t="s">
        <v>161</v>
      </c>
    </row>
    <row r="30" spans="1:11" ht="42" x14ac:dyDescent="0.15">
      <c r="A30" s="6" t="s">
        <v>919</v>
      </c>
      <c r="B30" s="10" t="s">
        <v>920</v>
      </c>
      <c r="C30" s="6" t="s">
        <v>921</v>
      </c>
      <c r="D30" s="6"/>
      <c r="E30" s="10" t="s">
        <v>922</v>
      </c>
      <c r="F30" s="96">
        <v>39387</v>
      </c>
      <c r="H30" s="6" t="s">
        <v>923</v>
      </c>
      <c r="I30" s="6"/>
    </row>
    <row r="31" spans="1:11" ht="14" x14ac:dyDescent="0.15">
      <c r="A31" s="10" t="s">
        <v>40</v>
      </c>
      <c r="B31" s="10" t="s">
        <v>40</v>
      </c>
      <c r="C31" s="10" t="s">
        <v>39</v>
      </c>
      <c r="D31" s="6" t="s">
        <v>641</v>
      </c>
      <c r="I31" s="6" t="s">
        <v>117</v>
      </c>
    </row>
    <row r="32" spans="1:11" ht="28" x14ac:dyDescent="0.15">
      <c r="A32" s="6" t="s">
        <v>877</v>
      </c>
      <c r="B32" s="10" t="s">
        <v>878</v>
      </c>
      <c r="C32" s="10" t="s">
        <v>879</v>
      </c>
      <c r="D32" s="6" t="s">
        <v>880</v>
      </c>
      <c r="E32" s="6" t="s">
        <v>881</v>
      </c>
      <c r="F32" s="118">
        <v>1960</v>
      </c>
      <c r="G32" s="10"/>
      <c r="I32" s="6"/>
    </row>
    <row r="33" spans="1:11" ht="14" x14ac:dyDescent="0.15">
      <c r="A33" s="6" t="s">
        <v>744</v>
      </c>
      <c r="B33" s="10" t="s">
        <v>721</v>
      </c>
      <c r="C33" s="6" t="s">
        <v>780</v>
      </c>
      <c r="D33" s="6" t="s">
        <v>722</v>
      </c>
      <c r="F33" s="94">
        <v>1991</v>
      </c>
      <c r="I33" s="6" t="s">
        <v>117</v>
      </c>
    </row>
    <row r="34" spans="1:11" ht="28" x14ac:dyDescent="0.15">
      <c r="A34" s="6" t="s">
        <v>460</v>
      </c>
      <c r="B34" s="10" t="s">
        <v>642</v>
      </c>
      <c r="C34" s="6" t="s">
        <v>643</v>
      </c>
      <c r="F34" s="94">
        <v>2001</v>
      </c>
      <c r="H34" s="10" t="s">
        <v>468</v>
      </c>
      <c r="I34" s="6" t="s">
        <v>794</v>
      </c>
      <c r="K34" s="6" t="s">
        <v>115</v>
      </c>
    </row>
    <row r="35" spans="1:11" ht="42" x14ac:dyDescent="0.15">
      <c r="A35" s="6" t="s">
        <v>863</v>
      </c>
      <c r="B35" s="6" t="s">
        <v>865</v>
      </c>
      <c r="C35" s="6" t="s">
        <v>864</v>
      </c>
      <c r="D35" s="6" t="s">
        <v>625</v>
      </c>
      <c r="F35" s="94">
        <v>1994</v>
      </c>
      <c r="I35" s="6"/>
      <c r="K35" s="6" t="s">
        <v>69</v>
      </c>
    </row>
    <row r="36" spans="1:11" ht="42" x14ac:dyDescent="0.15">
      <c r="A36" s="10" t="s">
        <v>491</v>
      </c>
      <c r="B36" s="10" t="s">
        <v>490</v>
      </c>
      <c r="C36" s="6" t="s">
        <v>803</v>
      </c>
      <c r="D36" s="6" t="s">
        <v>732</v>
      </c>
      <c r="E36" s="6" t="s">
        <v>617</v>
      </c>
      <c r="F36" s="94">
        <v>1975</v>
      </c>
      <c r="H36" s="10" t="s">
        <v>488</v>
      </c>
      <c r="I36" s="6" t="s">
        <v>117</v>
      </c>
      <c r="K36" s="6" t="s">
        <v>68</v>
      </c>
    </row>
    <row r="37" spans="1:11" ht="42" x14ac:dyDescent="0.15">
      <c r="A37" s="6" t="s">
        <v>741</v>
      </c>
      <c r="B37" s="10" t="s">
        <v>462</v>
      </c>
      <c r="C37" s="6" t="s">
        <v>622</v>
      </c>
      <c r="D37" s="10" t="s">
        <v>36</v>
      </c>
      <c r="I37" s="6" t="s">
        <v>117</v>
      </c>
    </row>
    <row r="38" spans="1:11" ht="14" x14ac:dyDescent="0.15">
      <c r="A38" s="6" t="s">
        <v>830</v>
      </c>
      <c r="B38" s="6" t="s">
        <v>831</v>
      </c>
      <c r="C38" s="6" t="s">
        <v>832</v>
      </c>
      <c r="D38" s="6" t="s">
        <v>834</v>
      </c>
      <c r="E38" s="6" t="s">
        <v>833</v>
      </c>
      <c r="F38" s="94">
        <v>1909</v>
      </c>
      <c r="G38" s="122" t="s">
        <v>898</v>
      </c>
      <c r="H38" s="6"/>
      <c r="I38" s="6" t="s">
        <v>148</v>
      </c>
      <c r="K38" s="6" t="s">
        <v>144</v>
      </c>
    </row>
    <row r="39" spans="1:11" ht="42" x14ac:dyDescent="0.15">
      <c r="A39" s="6" t="s">
        <v>579</v>
      </c>
      <c r="C39" s="10" t="s">
        <v>53</v>
      </c>
      <c r="H39" s="10" t="s">
        <v>488</v>
      </c>
      <c r="I39" s="6" t="s">
        <v>117</v>
      </c>
    </row>
    <row r="40" spans="1:11" ht="42" x14ac:dyDescent="0.15">
      <c r="A40" s="6" t="s">
        <v>581</v>
      </c>
      <c r="C40" s="10" t="s">
        <v>38</v>
      </c>
      <c r="H40" s="10" t="s">
        <v>488</v>
      </c>
      <c r="I40" s="6" t="s">
        <v>795</v>
      </c>
    </row>
    <row r="41" spans="1:11" ht="28" x14ac:dyDescent="0.15">
      <c r="A41" s="10" t="s">
        <v>486</v>
      </c>
      <c r="B41" s="6" t="s">
        <v>644</v>
      </c>
      <c r="C41" s="6" t="s">
        <v>645</v>
      </c>
      <c r="D41" s="6" t="s">
        <v>625</v>
      </c>
      <c r="E41" s="10" t="s">
        <v>646</v>
      </c>
      <c r="F41" s="94">
        <v>1990</v>
      </c>
      <c r="I41" s="6" t="s">
        <v>117</v>
      </c>
      <c r="J41" s="6" t="s">
        <v>377</v>
      </c>
      <c r="K41" s="6" t="s">
        <v>68</v>
      </c>
    </row>
    <row r="42" spans="1:11" ht="42" x14ac:dyDescent="0.15">
      <c r="A42" s="6" t="s">
        <v>580</v>
      </c>
      <c r="B42" s="6" t="s">
        <v>583</v>
      </c>
      <c r="C42" s="6" t="s">
        <v>647</v>
      </c>
      <c r="D42" s="6" t="s">
        <v>648</v>
      </c>
      <c r="H42" s="10" t="s">
        <v>488</v>
      </c>
      <c r="I42" s="6" t="s">
        <v>117</v>
      </c>
    </row>
    <row r="43" spans="1:11" ht="14" x14ac:dyDescent="0.15">
      <c r="A43" s="10" t="s">
        <v>494</v>
      </c>
      <c r="B43" s="10" t="s">
        <v>652</v>
      </c>
      <c r="C43" s="6" t="s">
        <v>653</v>
      </c>
      <c r="D43" s="6" t="s">
        <v>654</v>
      </c>
      <c r="F43" s="94">
        <v>2001</v>
      </c>
      <c r="I43" s="6" t="s">
        <v>119</v>
      </c>
    </row>
    <row r="44" spans="1:11" ht="28" x14ac:dyDescent="0.15">
      <c r="A44" s="10" t="s">
        <v>768</v>
      </c>
      <c r="B44" s="10" t="s">
        <v>769</v>
      </c>
      <c r="C44" s="6" t="s">
        <v>770</v>
      </c>
      <c r="D44" s="6" t="s">
        <v>771</v>
      </c>
      <c r="E44" s="10" t="s">
        <v>772</v>
      </c>
      <c r="F44" s="94">
        <v>1958</v>
      </c>
      <c r="H44" s="10" t="s">
        <v>773</v>
      </c>
      <c r="I44" s="6" t="s">
        <v>11</v>
      </c>
      <c r="J44" s="6" t="s">
        <v>377</v>
      </c>
      <c r="K44" s="6" t="s">
        <v>68</v>
      </c>
    </row>
    <row r="45" spans="1:11" ht="28" x14ac:dyDescent="0.15">
      <c r="A45" s="6" t="s">
        <v>901</v>
      </c>
      <c r="B45" s="10" t="s">
        <v>902</v>
      </c>
      <c r="C45" s="6" t="s">
        <v>903</v>
      </c>
      <c r="D45" s="6" t="s">
        <v>650</v>
      </c>
      <c r="E45" s="6" t="s">
        <v>904</v>
      </c>
      <c r="F45" s="94" t="s">
        <v>907</v>
      </c>
      <c r="G45" s="122" t="s">
        <v>905</v>
      </c>
      <c r="H45" s="10" t="s">
        <v>906</v>
      </c>
      <c r="I45" s="6" t="s">
        <v>900</v>
      </c>
      <c r="J45" s="6"/>
      <c r="K45" s="6"/>
    </row>
    <row r="46" spans="1:11" ht="28" x14ac:dyDescent="0.15">
      <c r="A46" s="6" t="s">
        <v>912</v>
      </c>
      <c r="B46" s="10" t="s">
        <v>913</v>
      </c>
      <c r="C46" s="6" t="s">
        <v>914</v>
      </c>
      <c r="D46" s="6"/>
      <c r="E46" s="6" t="s">
        <v>918</v>
      </c>
      <c r="F46" s="94" t="s">
        <v>915</v>
      </c>
      <c r="G46" s="122" t="s">
        <v>916</v>
      </c>
      <c r="H46" s="10" t="s">
        <v>917</v>
      </c>
      <c r="I46" s="6"/>
      <c r="J46" s="6"/>
      <c r="K46" s="6"/>
    </row>
    <row r="47" spans="1:11" ht="42" x14ac:dyDescent="0.15">
      <c r="A47" s="10" t="s">
        <v>882</v>
      </c>
      <c r="B47" s="10" t="s">
        <v>883</v>
      </c>
      <c r="C47" s="10" t="s">
        <v>884</v>
      </c>
      <c r="D47" s="6" t="s">
        <v>885</v>
      </c>
      <c r="E47" s="6" t="s">
        <v>886</v>
      </c>
      <c r="F47" s="118">
        <v>1998</v>
      </c>
      <c r="I47" s="6"/>
      <c r="J47" s="6"/>
      <c r="K47" s="6"/>
    </row>
    <row r="48" spans="1:11" ht="28" x14ac:dyDescent="0.15">
      <c r="A48" s="6" t="s">
        <v>584</v>
      </c>
      <c r="B48" s="6" t="s">
        <v>585</v>
      </c>
      <c r="C48" s="6" t="s">
        <v>651</v>
      </c>
      <c r="D48" s="6"/>
      <c r="E48" s="6" t="s">
        <v>620</v>
      </c>
      <c r="G48" s="122" t="s">
        <v>619</v>
      </c>
      <c r="H48" s="10" t="s">
        <v>618</v>
      </c>
      <c r="I48" s="6" t="s">
        <v>796</v>
      </c>
      <c r="J48" s="6" t="s">
        <v>262</v>
      </c>
      <c r="K48" s="6" t="s">
        <v>68</v>
      </c>
    </row>
    <row r="49" spans="1:11" ht="28" x14ac:dyDescent="0.15">
      <c r="A49" s="6" t="s">
        <v>586</v>
      </c>
      <c r="B49" s="6" t="s">
        <v>587</v>
      </c>
      <c r="C49" s="6" t="s">
        <v>649</v>
      </c>
      <c r="D49" s="6" t="s">
        <v>650</v>
      </c>
      <c r="E49" s="6"/>
      <c r="F49" s="94">
        <v>2003</v>
      </c>
      <c r="G49" s="122"/>
      <c r="I49" s="6" t="s">
        <v>11</v>
      </c>
      <c r="J49" s="6" t="s">
        <v>262</v>
      </c>
      <c r="K49" s="6" t="s">
        <v>68</v>
      </c>
    </row>
    <row r="50" spans="1:11" ht="28" x14ac:dyDescent="0.15">
      <c r="A50" s="10" t="s">
        <v>845</v>
      </c>
      <c r="B50" s="10" t="s">
        <v>846</v>
      </c>
      <c r="C50" s="10" t="s">
        <v>847</v>
      </c>
      <c r="E50" s="10" t="s">
        <v>848</v>
      </c>
      <c r="F50" s="118">
        <v>2016</v>
      </c>
    </row>
    <row r="51" spans="1:11" ht="28" x14ac:dyDescent="0.15">
      <c r="A51" s="6" t="s">
        <v>840</v>
      </c>
      <c r="B51" s="6" t="s">
        <v>841</v>
      </c>
      <c r="C51" s="6" t="s">
        <v>842</v>
      </c>
      <c r="D51" s="6" t="s">
        <v>843</v>
      </c>
      <c r="E51" s="6" t="s">
        <v>844</v>
      </c>
      <c r="F51" s="94">
        <v>1959</v>
      </c>
      <c r="G51" s="122"/>
      <c r="I51" s="6" t="s">
        <v>193</v>
      </c>
      <c r="J51" s="6"/>
      <c r="K51" s="6"/>
    </row>
    <row r="52" spans="1:11" ht="28" x14ac:dyDescent="0.15">
      <c r="A52" s="10" t="s">
        <v>897</v>
      </c>
      <c r="B52" s="10" t="s">
        <v>892</v>
      </c>
      <c r="C52" s="10" t="s">
        <v>893</v>
      </c>
      <c r="E52" s="10" t="s">
        <v>894</v>
      </c>
      <c r="F52" s="118" t="s">
        <v>895</v>
      </c>
      <c r="H52" s="10" t="s">
        <v>896</v>
      </c>
      <c r="I52" s="10" t="s">
        <v>117</v>
      </c>
      <c r="K52" s="10" t="s">
        <v>69</v>
      </c>
    </row>
    <row r="53" spans="1:11" ht="28" x14ac:dyDescent="0.15">
      <c r="A53" s="10" t="s">
        <v>498</v>
      </c>
      <c r="B53" s="10" t="s">
        <v>655</v>
      </c>
      <c r="C53" s="6" t="s">
        <v>656</v>
      </c>
      <c r="D53" s="6" t="s">
        <v>658</v>
      </c>
      <c r="E53" s="10" t="s">
        <v>657</v>
      </c>
      <c r="F53" s="94">
        <v>2003</v>
      </c>
      <c r="I53" s="6" t="s">
        <v>117</v>
      </c>
      <c r="K53" s="6" t="s">
        <v>68</v>
      </c>
    </row>
    <row r="54" spans="1:11" ht="42" x14ac:dyDescent="0.15">
      <c r="A54" s="10" t="s">
        <v>451</v>
      </c>
      <c r="B54" s="10" t="s">
        <v>659</v>
      </c>
      <c r="C54" s="6" t="s">
        <v>660</v>
      </c>
      <c r="D54" s="6"/>
      <c r="F54" s="94">
        <v>2008</v>
      </c>
      <c r="I54" s="6" t="s">
        <v>117</v>
      </c>
      <c r="J54" s="6" t="s">
        <v>5</v>
      </c>
      <c r="K54" s="6" t="s">
        <v>69</v>
      </c>
    </row>
    <row r="55" spans="1:11" ht="28" x14ac:dyDescent="0.15">
      <c r="A55" s="10" t="s">
        <v>449</v>
      </c>
      <c r="B55" s="10" t="s">
        <v>661</v>
      </c>
      <c r="C55" s="6" t="s">
        <v>662</v>
      </c>
      <c r="E55" s="6" t="s">
        <v>733</v>
      </c>
      <c r="G55" s="121" t="s">
        <v>663</v>
      </c>
      <c r="I55" s="6" t="s">
        <v>117</v>
      </c>
      <c r="J55" s="6"/>
      <c r="K55" s="6" t="s">
        <v>69</v>
      </c>
    </row>
    <row r="56" spans="1:11" ht="14" x14ac:dyDescent="0.15">
      <c r="A56" s="10" t="s">
        <v>446</v>
      </c>
      <c r="B56" s="10" t="s">
        <v>664</v>
      </c>
      <c r="C56" s="6" t="s">
        <v>666</v>
      </c>
      <c r="D56" s="10" t="s">
        <v>667</v>
      </c>
      <c r="F56" s="94">
        <v>2014</v>
      </c>
      <c r="I56" s="6" t="s">
        <v>148</v>
      </c>
    </row>
    <row r="57" spans="1:11" ht="14" x14ac:dyDescent="0.15">
      <c r="A57" s="10" t="s">
        <v>445</v>
      </c>
      <c r="B57" s="10" t="s">
        <v>665</v>
      </c>
      <c r="C57" s="6" t="s">
        <v>668</v>
      </c>
      <c r="F57" s="94">
        <v>2015</v>
      </c>
      <c r="I57" s="6" t="s">
        <v>117</v>
      </c>
      <c r="K57" s="6" t="s">
        <v>68</v>
      </c>
    </row>
    <row r="58" spans="1:11" ht="14" x14ac:dyDescent="0.15">
      <c r="A58" s="10" t="s">
        <v>101</v>
      </c>
      <c r="B58" s="10" t="s">
        <v>499</v>
      </c>
      <c r="C58" s="10" t="s">
        <v>41</v>
      </c>
    </row>
    <row r="59" spans="1:11" ht="42" x14ac:dyDescent="0.15">
      <c r="A59" s="10" t="s">
        <v>504</v>
      </c>
      <c r="B59" s="10" t="s">
        <v>503</v>
      </c>
      <c r="C59" s="6" t="s">
        <v>797</v>
      </c>
      <c r="D59" s="6" t="s">
        <v>669</v>
      </c>
      <c r="F59" s="94">
        <v>2009</v>
      </c>
      <c r="G59" s="121" t="s">
        <v>670</v>
      </c>
      <c r="H59" s="6"/>
      <c r="I59" s="6" t="s">
        <v>117</v>
      </c>
      <c r="K59" s="6" t="s">
        <v>68</v>
      </c>
    </row>
    <row r="60" spans="1:11" ht="14" x14ac:dyDescent="0.15">
      <c r="A60" s="10" t="s">
        <v>444</v>
      </c>
      <c r="B60" s="10" t="s">
        <v>671</v>
      </c>
      <c r="C60" s="6" t="s">
        <v>672</v>
      </c>
      <c r="D60" s="6" t="s">
        <v>734</v>
      </c>
      <c r="F60" s="94">
        <v>2016</v>
      </c>
      <c r="I60" s="6" t="s">
        <v>117</v>
      </c>
      <c r="J60" s="6" t="s">
        <v>91</v>
      </c>
      <c r="K60" s="6" t="s">
        <v>69</v>
      </c>
    </row>
    <row r="61" spans="1:11" ht="28" x14ac:dyDescent="0.15">
      <c r="A61" s="10" t="s">
        <v>450</v>
      </c>
      <c r="B61" s="10" t="s">
        <v>466</v>
      </c>
      <c r="C61" s="6" t="s">
        <v>673</v>
      </c>
      <c r="D61" s="6" t="s">
        <v>735</v>
      </c>
      <c r="E61" s="6" t="s">
        <v>804</v>
      </c>
      <c r="F61" s="94">
        <v>1994</v>
      </c>
      <c r="G61" s="121" t="s">
        <v>670</v>
      </c>
      <c r="I61" s="6" t="s">
        <v>117</v>
      </c>
      <c r="J61" s="6" t="s">
        <v>47</v>
      </c>
      <c r="K61" s="6" t="s">
        <v>68</v>
      </c>
    </row>
    <row r="62" spans="1:11" ht="42" x14ac:dyDescent="0.15">
      <c r="A62" s="6" t="s">
        <v>557</v>
      </c>
      <c r="B62" s="10" t="s">
        <v>457</v>
      </c>
      <c r="C62" s="12" t="s">
        <v>674</v>
      </c>
      <c r="D62" s="6" t="s">
        <v>675</v>
      </c>
      <c r="E62" s="12"/>
      <c r="F62" s="94">
        <v>1988</v>
      </c>
      <c r="G62" s="123"/>
      <c r="I62" s="6" t="s">
        <v>153</v>
      </c>
    </row>
    <row r="63" spans="1:11" ht="14" x14ac:dyDescent="0.15">
      <c r="A63" s="6" t="s">
        <v>610</v>
      </c>
      <c r="B63" s="10" t="s">
        <v>607</v>
      </c>
      <c r="C63" s="12" t="s">
        <v>755</v>
      </c>
      <c r="D63" s="6" t="s">
        <v>676</v>
      </c>
      <c r="E63" s="12"/>
      <c r="F63" s="94">
        <v>2014</v>
      </c>
      <c r="G63" s="123"/>
      <c r="I63" s="6" t="s">
        <v>153</v>
      </c>
    </row>
    <row r="64" spans="1:11" ht="28" x14ac:dyDescent="0.15">
      <c r="A64" s="6" t="s">
        <v>609</v>
      </c>
      <c r="B64" s="10" t="s">
        <v>608</v>
      </c>
      <c r="C64" s="12" t="s">
        <v>756</v>
      </c>
      <c r="D64" s="6" t="s">
        <v>676</v>
      </c>
      <c r="E64" s="12"/>
      <c r="F64" s="94">
        <v>2014</v>
      </c>
      <c r="G64" s="123"/>
      <c r="I64" s="6" t="s">
        <v>153</v>
      </c>
    </row>
    <row r="65" spans="1:11" ht="28" x14ac:dyDescent="0.15">
      <c r="A65" s="6" t="s">
        <v>519</v>
      </c>
      <c r="B65" s="6" t="s">
        <v>677</v>
      </c>
      <c r="C65" s="12" t="s">
        <v>678</v>
      </c>
      <c r="D65" s="12" t="s">
        <v>679</v>
      </c>
      <c r="E65" s="12"/>
      <c r="F65" s="94">
        <v>2002</v>
      </c>
      <c r="G65" s="123"/>
      <c r="I65" s="6" t="s">
        <v>148</v>
      </c>
    </row>
    <row r="66" spans="1:11" ht="14" x14ac:dyDescent="0.15">
      <c r="A66" s="6" t="s">
        <v>578</v>
      </c>
      <c r="C66" s="6" t="s">
        <v>1</v>
      </c>
      <c r="D66" s="6"/>
      <c r="E66" s="6"/>
      <c r="G66" s="122"/>
      <c r="H66" s="10" t="s">
        <v>42</v>
      </c>
      <c r="I66" s="6" t="s">
        <v>117</v>
      </c>
    </row>
    <row r="67" spans="1:11" ht="14" x14ac:dyDescent="0.15">
      <c r="A67" s="6" t="s">
        <v>272</v>
      </c>
      <c r="B67" s="10" t="s">
        <v>502</v>
      </c>
      <c r="C67" s="6" t="s">
        <v>501</v>
      </c>
      <c r="H67" s="6" t="s">
        <v>500</v>
      </c>
      <c r="K67" s="6" t="s">
        <v>68</v>
      </c>
    </row>
    <row r="68" spans="1:11" ht="28" x14ac:dyDescent="0.15">
      <c r="A68" s="6" t="s">
        <v>736</v>
      </c>
      <c r="B68" s="10" t="s">
        <v>682</v>
      </c>
      <c r="C68" s="89" t="s">
        <v>683</v>
      </c>
      <c r="E68" s="6" t="s">
        <v>684</v>
      </c>
      <c r="F68" s="94">
        <v>1937</v>
      </c>
      <c r="G68" s="121">
        <v>548</v>
      </c>
      <c r="H68" s="10" t="s">
        <v>468</v>
      </c>
      <c r="I68" s="6" t="s">
        <v>117</v>
      </c>
      <c r="K68" s="6" t="s">
        <v>115</v>
      </c>
    </row>
    <row r="69" spans="1:11" ht="42" x14ac:dyDescent="0.15">
      <c r="A69" s="10" t="s">
        <v>487</v>
      </c>
      <c r="B69" s="10" t="s">
        <v>680</v>
      </c>
      <c r="C69" s="6" t="s">
        <v>924</v>
      </c>
      <c r="E69" s="6" t="s">
        <v>681</v>
      </c>
      <c r="F69" s="94">
        <v>1965</v>
      </c>
      <c r="H69" s="6" t="s">
        <v>798</v>
      </c>
      <c r="I69" s="6" t="s">
        <v>117</v>
      </c>
      <c r="J69" s="6" t="s">
        <v>5</v>
      </c>
      <c r="K69" s="6" t="s">
        <v>115</v>
      </c>
    </row>
    <row r="70" spans="1:11" ht="28" x14ac:dyDescent="0.15">
      <c r="A70" s="6" t="s">
        <v>873</v>
      </c>
      <c r="B70" s="10" t="s">
        <v>874</v>
      </c>
      <c r="C70" s="6" t="s">
        <v>875</v>
      </c>
      <c r="E70" s="6" t="s">
        <v>876</v>
      </c>
      <c r="F70" s="63">
        <v>26420</v>
      </c>
      <c r="H70" s="6"/>
      <c r="I70" s="6"/>
      <c r="J70" s="6"/>
      <c r="K70" s="6"/>
    </row>
    <row r="71" spans="1:11" ht="42" x14ac:dyDescent="0.15">
      <c r="A71" s="10" t="s">
        <v>762</v>
      </c>
      <c r="B71" s="10" t="s">
        <v>763</v>
      </c>
      <c r="C71" s="6" t="s">
        <v>764</v>
      </c>
      <c r="D71" s="6" t="s">
        <v>650</v>
      </c>
      <c r="E71" s="10" t="s">
        <v>765</v>
      </c>
      <c r="F71" s="94">
        <v>2007</v>
      </c>
      <c r="G71" s="121" t="s">
        <v>766</v>
      </c>
      <c r="H71" s="6" t="s">
        <v>767</v>
      </c>
      <c r="J71" s="6" t="s">
        <v>377</v>
      </c>
      <c r="K71" s="6" t="s">
        <v>68</v>
      </c>
    </row>
    <row r="72" spans="1:11" ht="28" x14ac:dyDescent="0.15">
      <c r="A72" s="10" t="s">
        <v>497</v>
      </c>
      <c r="B72" s="10" t="s">
        <v>496</v>
      </c>
      <c r="C72" s="6" t="s">
        <v>685</v>
      </c>
      <c r="E72" s="6" t="s">
        <v>686</v>
      </c>
      <c r="F72" s="94">
        <v>1935</v>
      </c>
      <c r="J72" s="119" t="s">
        <v>799</v>
      </c>
    </row>
    <row r="73" spans="1:11" ht="28" x14ac:dyDescent="0.15">
      <c r="A73" s="6" t="s">
        <v>824</v>
      </c>
      <c r="B73" s="10" t="s">
        <v>825</v>
      </c>
      <c r="C73" s="6" t="s">
        <v>826</v>
      </c>
      <c r="E73" s="6" t="s">
        <v>827</v>
      </c>
      <c r="F73" s="94">
        <v>2013</v>
      </c>
      <c r="G73" s="122" t="s">
        <v>828</v>
      </c>
      <c r="H73" s="10" t="s">
        <v>829</v>
      </c>
      <c r="I73" s="6" t="s">
        <v>11</v>
      </c>
      <c r="J73" s="6" t="s">
        <v>157</v>
      </c>
      <c r="K73" s="6" t="s">
        <v>144</v>
      </c>
    </row>
    <row r="74" spans="1:11" ht="28" x14ac:dyDescent="0.15">
      <c r="A74" s="10" t="s">
        <v>478</v>
      </c>
      <c r="B74" s="10" t="s">
        <v>687</v>
      </c>
      <c r="C74" s="6" t="s">
        <v>688</v>
      </c>
      <c r="E74" s="6" t="s">
        <v>691</v>
      </c>
      <c r="F74" s="94">
        <v>2008</v>
      </c>
      <c r="G74" s="122" t="s">
        <v>690</v>
      </c>
      <c r="H74" s="10" t="s">
        <v>689</v>
      </c>
      <c r="I74" s="6" t="s">
        <v>800</v>
      </c>
      <c r="J74" s="6" t="s">
        <v>47</v>
      </c>
      <c r="K74" s="6" t="s">
        <v>68</v>
      </c>
    </row>
    <row r="75" spans="1:11" ht="28" x14ac:dyDescent="0.15">
      <c r="A75" s="6" t="s">
        <v>887</v>
      </c>
      <c r="B75" s="10" t="s">
        <v>818</v>
      </c>
      <c r="C75" s="6" t="s">
        <v>889</v>
      </c>
      <c r="D75" s="6" t="s">
        <v>821</v>
      </c>
      <c r="E75" s="6" t="s">
        <v>888</v>
      </c>
      <c r="F75" s="94" t="s">
        <v>890</v>
      </c>
      <c r="G75" s="122"/>
      <c r="I75" s="6"/>
      <c r="J75" s="6"/>
      <c r="K75" s="6"/>
    </row>
    <row r="76" spans="1:11" ht="28" x14ac:dyDescent="0.15">
      <c r="A76" s="6" t="s">
        <v>820</v>
      </c>
      <c r="B76" s="10" t="s">
        <v>818</v>
      </c>
      <c r="C76" s="6" t="s">
        <v>819</v>
      </c>
      <c r="D76" s="6" t="s">
        <v>821</v>
      </c>
      <c r="E76" s="6" t="s">
        <v>817</v>
      </c>
      <c r="F76" s="94" t="s">
        <v>891</v>
      </c>
      <c r="G76" s="122"/>
      <c r="I76" s="6"/>
      <c r="J76" s="6"/>
      <c r="K76" s="6"/>
    </row>
    <row r="77" spans="1:11" ht="42" x14ac:dyDescent="0.15">
      <c r="A77" s="6" t="s">
        <v>582</v>
      </c>
      <c r="B77" s="10" t="s">
        <v>467</v>
      </c>
      <c r="C77" s="6" t="s">
        <v>692</v>
      </c>
      <c r="D77" s="6" t="s">
        <v>693</v>
      </c>
      <c r="E77" s="6"/>
      <c r="F77" s="94">
        <v>2001</v>
      </c>
      <c r="H77" s="10" t="s">
        <v>6</v>
      </c>
      <c r="J77" s="6" t="s">
        <v>377</v>
      </c>
      <c r="K77" s="6" t="s">
        <v>252</v>
      </c>
    </row>
    <row r="78" spans="1:11" ht="28" x14ac:dyDescent="0.15">
      <c r="A78" s="10" t="s">
        <v>514</v>
      </c>
      <c r="B78" s="10" t="s">
        <v>513</v>
      </c>
      <c r="C78" s="6" t="s">
        <v>694</v>
      </c>
      <c r="D78" s="6" t="s">
        <v>695</v>
      </c>
      <c r="F78" s="94" t="s">
        <v>696</v>
      </c>
    </row>
    <row r="79" spans="1:11" ht="28" x14ac:dyDescent="0.15">
      <c r="A79" s="6" t="s">
        <v>555</v>
      </c>
      <c r="B79" s="6" t="s">
        <v>899</v>
      </c>
      <c r="C79" s="89" t="s">
        <v>556</v>
      </c>
      <c r="D79" s="89"/>
      <c r="E79" s="89"/>
      <c r="G79" s="122"/>
      <c r="I79" s="6" t="s">
        <v>117</v>
      </c>
      <c r="J79" s="6" t="s">
        <v>91</v>
      </c>
      <c r="K79" s="6" t="s">
        <v>69</v>
      </c>
    </row>
    <row r="80" spans="1:11" ht="28" x14ac:dyDescent="0.15">
      <c r="A80" s="10" t="s">
        <v>482</v>
      </c>
      <c r="B80" s="10" t="s">
        <v>483</v>
      </c>
      <c r="C80" s="6" t="s">
        <v>697</v>
      </c>
      <c r="D80" s="10" t="s">
        <v>699</v>
      </c>
      <c r="E80" s="6" t="s">
        <v>698</v>
      </c>
      <c r="F80" s="94">
        <v>1973</v>
      </c>
      <c r="J80" s="6" t="s">
        <v>91</v>
      </c>
    </row>
    <row r="81" spans="1:11" ht="28" x14ac:dyDescent="0.15">
      <c r="A81" s="10" t="s">
        <v>481</v>
      </c>
      <c r="B81" s="6" t="s">
        <v>700</v>
      </c>
      <c r="C81" s="6" t="s">
        <v>701</v>
      </c>
      <c r="E81" s="10" t="s">
        <v>702</v>
      </c>
      <c r="F81" s="94">
        <v>1982</v>
      </c>
      <c r="I81" s="6" t="s">
        <v>148</v>
      </c>
      <c r="J81" s="6" t="s">
        <v>91</v>
      </c>
      <c r="K81" s="6" t="s">
        <v>801</v>
      </c>
    </row>
    <row r="82" spans="1:11" ht="42" x14ac:dyDescent="0.15">
      <c r="A82" s="10" t="s">
        <v>812</v>
      </c>
      <c r="B82" s="6" t="s">
        <v>808</v>
      </c>
      <c r="C82" s="6" t="s">
        <v>809</v>
      </c>
      <c r="D82" s="10" t="s">
        <v>810</v>
      </c>
      <c r="F82" s="94" t="s">
        <v>811</v>
      </c>
      <c r="I82" s="6"/>
      <c r="J82" s="6"/>
      <c r="K82" s="6"/>
    </row>
    <row r="83" spans="1:11" ht="28" x14ac:dyDescent="0.15">
      <c r="A83" s="10" t="s">
        <v>473</v>
      </c>
      <c r="B83" s="10" t="s">
        <v>474</v>
      </c>
      <c r="C83" s="6" t="s">
        <v>271</v>
      </c>
      <c r="D83" s="6" t="s">
        <v>271</v>
      </c>
      <c r="E83" s="6" t="s">
        <v>271</v>
      </c>
      <c r="G83" s="122"/>
    </row>
    <row r="84" spans="1:11" ht="28" x14ac:dyDescent="0.15">
      <c r="A84" s="10" t="s">
        <v>495</v>
      </c>
      <c r="B84" s="10" t="s">
        <v>703</v>
      </c>
      <c r="C84" s="6" t="s">
        <v>704</v>
      </c>
      <c r="D84" s="6" t="s">
        <v>705</v>
      </c>
      <c r="E84" s="10" t="s">
        <v>706</v>
      </c>
      <c r="F84" s="94">
        <v>1965</v>
      </c>
      <c r="H84" s="16" t="s">
        <v>246</v>
      </c>
      <c r="I84" s="6" t="s">
        <v>148</v>
      </c>
      <c r="J84" s="6" t="s">
        <v>46</v>
      </c>
      <c r="K84" s="6" t="s">
        <v>54</v>
      </c>
    </row>
    <row r="85" spans="1:11" ht="14" x14ac:dyDescent="0.15">
      <c r="A85" s="10" t="s">
        <v>493</v>
      </c>
      <c r="B85" s="10" t="s">
        <v>492</v>
      </c>
      <c r="C85" s="6" t="s">
        <v>707</v>
      </c>
      <c r="F85" s="94">
        <v>2016</v>
      </c>
      <c r="I85" s="6" t="s">
        <v>117</v>
      </c>
      <c r="J85" s="6" t="s">
        <v>91</v>
      </c>
    </row>
    <row r="86" spans="1:11" ht="28" x14ac:dyDescent="0.15">
      <c r="A86" s="6" t="s">
        <v>737</v>
      </c>
      <c r="B86" s="10" t="s">
        <v>458</v>
      </c>
      <c r="C86" s="12" t="s">
        <v>708</v>
      </c>
      <c r="D86" s="6" t="s">
        <v>709</v>
      </c>
      <c r="E86" s="6" t="s">
        <v>710</v>
      </c>
      <c r="F86" s="94">
        <v>1977</v>
      </c>
      <c r="G86" s="122"/>
      <c r="H86" s="10" t="s">
        <v>468</v>
      </c>
      <c r="I86" s="6" t="s">
        <v>117</v>
      </c>
    </row>
    <row r="87" spans="1:11" ht="28" x14ac:dyDescent="0.15">
      <c r="A87" s="6" t="s">
        <v>576</v>
      </c>
      <c r="C87" s="10" t="s">
        <v>506</v>
      </c>
      <c r="H87" s="6" t="s">
        <v>577</v>
      </c>
      <c r="J87" s="117"/>
    </row>
    <row r="88" spans="1:11" ht="42" x14ac:dyDescent="0.15">
      <c r="A88" s="6" t="s">
        <v>599</v>
      </c>
      <c r="B88" s="6" t="s">
        <v>600</v>
      </c>
      <c r="C88" s="6" t="s">
        <v>859</v>
      </c>
      <c r="D88" s="6" t="s">
        <v>712</v>
      </c>
      <c r="E88" s="6" t="s">
        <v>711</v>
      </c>
      <c r="F88" s="94" t="s">
        <v>713</v>
      </c>
      <c r="G88" s="122"/>
      <c r="H88" s="6"/>
      <c r="I88" s="6" t="s">
        <v>195</v>
      </c>
      <c r="K88" s="6" t="s">
        <v>121</v>
      </c>
    </row>
    <row r="89" spans="1:11" ht="56" x14ac:dyDescent="0.15">
      <c r="A89" s="6" t="s">
        <v>742</v>
      </c>
      <c r="B89" s="10" t="s">
        <v>465</v>
      </c>
      <c r="C89" s="6" t="s">
        <v>623</v>
      </c>
      <c r="D89" s="10" t="s">
        <v>37</v>
      </c>
      <c r="I89" s="6" t="s">
        <v>117</v>
      </c>
      <c r="J89" s="6" t="s">
        <v>538</v>
      </c>
    </row>
    <row r="90" spans="1:11" ht="28" x14ac:dyDescent="0.15">
      <c r="A90" s="6" t="s">
        <v>740</v>
      </c>
      <c r="B90" s="10" t="s">
        <v>463</v>
      </c>
      <c r="C90" s="6" t="s">
        <v>621</v>
      </c>
      <c r="D90" s="10" t="s">
        <v>464</v>
      </c>
      <c r="H90" s="6" t="s">
        <v>858</v>
      </c>
      <c r="I90" s="6" t="s">
        <v>784</v>
      </c>
    </row>
    <row r="91" spans="1:11" ht="42" x14ac:dyDescent="0.15">
      <c r="A91" s="6" t="s">
        <v>522</v>
      </c>
      <c r="B91" s="10" t="s">
        <v>523</v>
      </c>
      <c r="C91" s="6" t="s">
        <v>714</v>
      </c>
      <c r="D91" s="6" t="s">
        <v>715</v>
      </c>
      <c r="F91" s="94">
        <v>1957</v>
      </c>
      <c r="J91" s="6" t="s">
        <v>118</v>
      </c>
      <c r="K91" s="6" t="s">
        <v>126</v>
      </c>
    </row>
    <row r="92" spans="1:11" ht="14" x14ac:dyDescent="0.15">
      <c r="A92" s="6" t="s">
        <v>738</v>
      </c>
      <c r="B92" s="10" t="s">
        <v>716</v>
      </c>
      <c r="C92" s="6" t="s">
        <v>717</v>
      </c>
      <c r="D92" s="6"/>
      <c r="E92" s="6" t="s">
        <v>718</v>
      </c>
      <c r="F92" s="94" t="s">
        <v>719</v>
      </c>
      <c r="G92" s="122"/>
      <c r="I92" s="6" t="s">
        <v>117</v>
      </c>
      <c r="J92" s="6" t="s">
        <v>91</v>
      </c>
      <c r="K92" s="6" t="s">
        <v>115</v>
      </c>
    </row>
    <row r="93" spans="1:11" x14ac:dyDescent="0.15">
      <c r="C93" s="97"/>
    </row>
    <row r="94" spans="1:11" x14ac:dyDescent="0.15">
      <c r="C94" s="97"/>
    </row>
    <row r="95" spans="1:11" x14ac:dyDescent="0.15">
      <c r="C95" s="97"/>
    </row>
    <row r="96" spans="1:11" x14ac:dyDescent="0.15">
      <c r="C96" s="97"/>
    </row>
  </sheetData>
  <autoFilter ref="A1:K92" xr:uid="{178E1BED-806F-8140-A5EA-A4E41E54E8BC}"/>
  <sortState xmlns:xlrd2="http://schemas.microsoft.com/office/spreadsheetml/2017/richdata2" ref="A2:K96">
    <sortCondition ref="A1:A96"/>
  </sortState>
  <hyperlinks>
    <hyperlink ref="H84" r:id="rId1" xr:uid="{3CA0AE38-4CF3-894C-ACD4-0A4A130AB2F8}"/>
  </hyperlinks>
  <pageMargins left="0.71" right="0.25" top="0.64" bottom="1" header="0.5" footer="0.5"/>
  <pageSetup scale="23" orientation="portrait" horizontalDpi="4294967292" verticalDpi="42949672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F43"/>
  <sheetViews>
    <sheetView workbookViewId="0">
      <selection activeCell="H40" sqref="H40"/>
    </sheetView>
  </sheetViews>
  <sheetFormatPr baseColWidth="10" defaultColWidth="8.83203125" defaultRowHeight="13" x14ac:dyDescent="0.15"/>
  <cols>
    <col min="1" max="1" width="6.6640625" style="7" customWidth="1"/>
    <col min="2" max="2" width="5.33203125" customWidth="1"/>
    <col min="3" max="4" width="4.83203125" customWidth="1"/>
    <col min="5" max="5" width="13.1640625" style="1" customWidth="1"/>
    <col min="6" max="7" width="12.6640625" customWidth="1"/>
    <col min="8" max="8" width="13.1640625" customWidth="1"/>
    <col min="9" max="9" width="11.33203125" customWidth="1"/>
    <col min="10" max="10" width="22.5" customWidth="1"/>
    <col min="11" max="11" width="18.6640625" customWidth="1"/>
    <col min="12" max="12" width="21.83203125" customWidth="1"/>
    <col min="14" max="14" width="9" bestFit="1" customWidth="1"/>
    <col min="16" max="16" width="13" customWidth="1"/>
    <col min="18" max="18" width="16.5" customWidth="1"/>
    <col min="19" max="19" width="9.6640625" customWidth="1"/>
    <col min="20" max="20" width="7.6640625" customWidth="1"/>
    <col min="21" max="21" width="10.33203125" customWidth="1"/>
    <col min="22" max="22" width="9.83203125" customWidth="1"/>
    <col min="23" max="24" width="12.1640625" customWidth="1"/>
    <col min="26" max="26" width="10.1640625" customWidth="1"/>
    <col min="28" max="29" width="9.6640625" customWidth="1"/>
    <col min="30" max="30" width="40.83203125" customWidth="1"/>
    <col min="31" max="31" width="13.5" customWidth="1"/>
    <col min="32" max="32" width="12.33203125" customWidth="1"/>
  </cols>
  <sheetData>
    <row r="1" spans="1:32" s="2" customFormat="1" ht="15" thickBot="1" x14ac:dyDescent="0.2">
      <c r="A1" s="70" t="s">
        <v>588</v>
      </c>
      <c r="B1" s="70" t="s">
        <v>120</v>
      </c>
      <c r="C1" s="131" t="s">
        <v>935</v>
      </c>
      <c r="D1" s="70" t="s">
        <v>337</v>
      </c>
      <c r="E1" s="70" t="s">
        <v>435</v>
      </c>
      <c r="F1" s="70" t="s">
        <v>228</v>
      </c>
      <c r="G1" s="70" t="s">
        <v>90</v>
      </c>
      <c r="H1" s="71" t="s">
        <v>223</v>
      </c>
      <c r="I1" s="71" t="s">
        <v>155</v>
      </c>
      <c r="J1" s="72" t="s">
        <v>92</v>
      </c>
      <c r="K1" s="70" t="s">
        <v>93</v>
      </c>
      <c r="L1" s="135" t="s">
        <v>95</v>
      </c>
      <c r="M1" s="135" t="s">
        <v>206</v>
      </c>
      <c r="N1" s="135" t="s">
        <v>132</v>
      </c>
      <c r="O1" s="135" t="s">
        <v>133</v>
      </c>
      <c r="P1" s="135" t="s">
        <v>134</v>
      </c>
      <c r="Q1" s="135" t="s">
        <v>62</v>
      </c>
      <c r="R1" s="135" t="s">
        <v>63</v>
      </c>
      <c r="S1" s="73" t="s">
        <v>288</v>
      </c>
      <c r="T1" s="73" t="s">
        <v>287</v>
      </c>
      <c r="U1" s="73" t="s">
        <v>289</v>
      </c>
      <c r="V1" s="73" t="s">
        <v>110</v>
      </c>
      <c r="W1" s="73" t="s">
        <v>136</v>
      </c>
      <c r="X1" s="73" t="s">
        <v>94</v>
      </c>
      <c r="Y1" s="73" t="s">
        <v>137</v>
      </c>
      <c r="Z1" s="74" t="s">
        <v>88</v>
      </c>
      <c r="AA1" s="75" t="s">
        <v>145</v>
      </c>
      <c r="AB1" s="75" t="s">
        <v>265</v>
      </c>
      <c r="AC1" s="101" t="s">
        <v>757</v>
      </c>
      <c r="AD1" s="76" t="s">
        <v>86</v>
      </c>
      <c r="AE1" s="65" t="s">
        <v>452</v>
      </c>
      <c r="AF1" s="65" t="s">
        <v>823</v>
      </c>
    </row>
    <row r="2" spans="1:32" s="2" customFormat="1" x14ac:dyDescent="0.15">
      <c r="A2" s="30">
        <v>1</v>
      </c>
      <c r="B2" s="15" t="s">
        <v>248</v>
      </c>
      <c r="C2" s="25" t="s">
        <v>926</v>
      </c>
      <c r="D2" s="133">
        <v>1</v>
      </c>
      <c r="E2" s="15" t="s">
        <v>436</v>
      </c>
      <c r="F2" s="30" t="s">
        <v>45</v>
      </c>
      <c r="G2" s="15" t="s">
        <v>125</v>
      </c>
      <c r="H2" s="15"/>
      <c r="I2" s="15"/>
      <c r="J2" s="31" t="s">
        <v>127</v>
      </c>
      <c r="K2" s="15" t="s">
        <v>128</v>
      </c>
      <c r="L2" s="104" t="s">
        <v>175</v>
      </c>
      <c r="M2" s="104"/>
      <c r="N2" s="104" t="s">
        <v>179</v>
      </c>
      <c r="O2" s="104" t="s">
        <v>117</v>
      </c>
      <c r="P2" s="104" t="s">
        <v>139</v>
      </c>
      <c r="Q2" s="103">
        <v>29.806873</v>
      </c>
      <c r="R2" s="103">
        <v>-96.069406000000001</v>
      </c>
      <c r="S2" s="32" t="s">
        <v>65</v>
      </c>
      <c r="T2" s="32"/>
      <c r="U2" s="32"/>
      <c r="V2" s="32" t="s">
        <v>327</v>
      </c>
      <c r="W2" s="32"/>
      <c r="X2" s="32"/>
      <c r="Y2" s="32"/>
      <c r="Z2" s="27">
        <v>35676</v>
      </c>
      <c r="AA2" s="33"/>
      <c r="AB2" s="130" t="s">
        <v>89</v>
      </c>
      <c r="AC2" s="99"/>
      <c r="AD2" s="115"/>
      <c r="AE2" s="127"/>
      <c r="AF2" s="66"/>
    </row>
    <row r="3" spans="1:32" s="2" customFormat="1" ht="14" x14ac:dyDescent="0.15">
      <c r="A3" s="25">
        <v>2</v>
      </c>
      <c r="B3" s="13" t="s">
        <v>171</v>
      </c>
      <c r="C3" s="25" t="s">
        <v>927</v>
      </c>
      <c r="D3" s="134">
        <v>11</v>
      </c>
      <c r="E3" s="15" t="s">
        <v>441</v>
      </c>
      <c r="F3" s="25" t="s">
        <v>227</v>
      </c>
      <c r="G3" s="13"/>
      <c r="H3" s="13"/>
      <c r="I3" s="13"/>
      <c r="J3" s="26" t="s">
        <v>66</v>
      </c>
      <c r="K3" s="11" t="s">
        <v>67</v>
      </c>
      <c r="L3" s="102" t="s">
        <v>176</v>
      </c>
      <c r="M3" s="102" t="s">
        <v>242</v>
      </c>
      <c r="N3" s="102" t="s">
        <v>8</v>
      </c>
      <c r="O3" s="102" t="s">
        <v>117</v>
      </c>
      <c r="P3" s="102" t="s">
        <v>139</v>
      </c>
      <c r="Q3" s="102">
        <v>33.238598000000003</v>
      </c>
      <c r="R3" s="102">
        <v>-98.136083999999997</v>
      </c>
      <c r="S3" s="17" t="s">
        <v>68</v>
      </c>
      <c r="T3" s="17"/>
      <c r="U3" s="17"/>
      <c r="V3" s="17">
        <v>300</v>
      </c>
      <c r="W3" s="17" t="s">
        <v>164</v>
      </c>
      <c r="X3" s="17" t="s">
        <v>243</v>
      </c>
      <c r="Y3" s="17" t="s">
        <v>244</v>
      </c>
      <c r="Z3" s="27"/>
      <c r="AA3" s="28"/>
      <c r="AB3" s="28" t="s">
        <v>359</v>
      </c>
      <c r="AC3" s="100"/>
      <c r="AD3" s="84" t="s">
        <v>505</v>
      </c>
      <c r="AE3" s="97"/>
      <c r="AF3" s="66"/>
    </row>
    <row r="4" spans="1:32" s="2" customFormat="1" ht="14" x14ac:dyDescent="0.15">
      <c r="A4" s="30">
        <v>3</v>
      </c>
      <c r="B4" s="13" t="s">
        <v>113</v>
      </c>
      <c r="C4" s="25" t="s">
        <v>928</v>
      </c>
      <c r="D4" s="134">
        <v>1</v>
      </c>
      <c r="E4" s="15" t="s">
        <v>441</v>
      </c>
      <c r="F4" s="25" t="s">
        <v>5</v>
      </c>
      <c r="G4" s="13" t="s">
        <v>158</v>
      </c>
      <c r="H4" s="13"/>
      <c r="I4" s="13"/>
      <c r="J4" s="26" t="s">
        <v>96</v>
      </c>
      <c r="K4" s="13" t="s">
        <v>156</v>
      </c>
      <c r="L4" s="102" t="s">
        <v>286</v>
      </c>
      <c r="M4" s="102"/>
      <c r="N4" s="102"/>
      <c r="O4" s="102"/>
      <c r="P4" s="102" t="s">
        <v>211</v>
      </c>
      <c r="Q4" s="102"/>
      <c r="R4" s="102"/>
      <c r="S4" s="17" t="s">
        <v>64</v>
      </c>
      <c r="T4" s="17"/>
      <c r="U4" s="17" t="s">
        <v>84</v>
      </c>
      <c r="V4" s="17"/>
      <c r="W4" s="17"/>
      <c r="X4" s="17"/>
      <c r="Y4" s="17"/>
      <c r="Z4" s="27">
        <v>38687</v>
      </c>
      <c r="AA4" s="28">
        <v>25</v>
      </c>
      <c r="AB4" s="28" t="s">
        <v>440</v>
      </c>
      <c r="AC4" s="100"/>
      <c r="AD4" s="84" t="s">
        <v>154</v>
      </c>
      <c r="AE4" s="97"/>
      <c r="AF4" s="66"/>
    </row>
    <row r="5" spans="1:32" s="2" customFormat="1" x14ac:dyDescent="0.15">
      <c r="A5" s="25">
        <v>4</v>
      </c>
      <c r="B5" s="13" t="s">
        <v>12</v>
      </c>
      <c r="C5" s="25" t="s">
        <v>929</v>
      </c>
      <c r="D5" s="134">
        <v>1</v>
      </c>
      <c r="E5" s="15" t="s">
        <v>441</v>
      </c>
      <c r="F5" s="13" t="s">
        <v>5</v>
      </c>
      <c r="G5" s="13" t="s">
        <v>118</v>
      </c>
      <c r="H5" s="13"/>
      <c r="I5" s="13"/>
      <c r="J5" s="26" t="s">
        <v>114</v>
      </c>
      <c r="K5" s="13" t="s">
        <v>4</v>
      </c>
      <c r="L5" s="102" t="s">
        <v>13</v>
      </c>
      <c r="M5" s="102" t="s">
        <v>22</v>
      </c>
      <c r="N5" s="102" t="s">
        <v>141</v>
      </c>
      <c r="O5" s="102" t="s">
        <v>117</v>
      </c>
      <c r="P5" s="102" t="s">
        <v>139</v>
      </c>
      <c r="Q5" s="102">
        <v>30.641438000000001</v>
      </c>
      <c r="R5" s="102">
        <v>-96.520386000000002</v>
      </c>
      <c r="S5" s="17" t="s">
        <v>69</v>
      </c>
      <c r="T5" s="17"/>
      <c r="U5" s="17"/>
      <c r="V5" s="17"/>
      <c r="W5" s="17" t="s">
        <v>266</v>
      </c>
      <c r="X5" s="17" t="s">
        <v>292</v>
      </c>
      <c r="Y5" s="17"/>
      <c r="Z5" s="27"/>
      <c r="AA5" s="28"/>
      <c r="AB5" s="28"/>
      <c r="AC5" s="100"/>
      <c r="AD5" s="84"/>
      <c r="AE5" s="97"/>
      <c r="AF5" s="66"/>
    </row>
    <row r="6" spans="1:32" s="2" customFormat="1" x14ac:dyDescent="0.15">
      <c r="A6" s="30">
        <v>5</v>
      </c>
      <c r="B6" s="13" t="s">
        <v>200</v>
      </c>
      <c r="C6" s="25" t="s">
        <v>930</v>
      </c>
      <c r="D6" s="134">
        <v>1</v>
      </c>
      <c r="E6" s="15" t="s">
        <v>441</v>
      </c>
      <c r="F6" s="25" t="s">
        <v>227</v>
      </c>
      <c r="G6" s="13"/>
      <c r="H6" s="13"/>
      <c r="I6" s="13"/>
      <c r="J6" s="26"/>
      <c r="K6" s="13" t="s">
        <v>67</v>
      </c>
      <c r="L6" s="104" t="s">
        <v>247</v>
      </c>
      <c r="M6" s="104" t="s">
        <v>147</v>
      </c>
      <c r="N6" s="104" t="s">
        <v>220</v>
      </c>
      <c r="O6" s="103" t="s">
        <v>148</v>
      </c>
      <c r="P6" s="103" t="s">
        <v>139</v>
      </c>
      <c r="Q6" s="103">
        <v>34.482429000000003</v>
      </c>
      <c r="R6" s="103">
        <v>-96.477817999999999</v>
      </c>
      <c r="S6" s="32" t="s">
        <v>111</v>
      </c>
      <c r="T6" s="32"/>
      <c r="U6" s="38"/>
      <c r="V6" s="38">
        <v>350</v>
      </c>
      <c r="W6" s="17" t="s">
        <v>238</v>
      </c>
      <c r="X6" s="32" t="s">
        <v>298</v>
      </c>
      <c r="Y6" s="17"/>
      <c r="Z6" s="27"/>
      <c r="AA6" s="28"/>
      <c r="AB6" s="28"/>
      <c r="AC6" s="100"/>
      <c r="AD6" s="116"/>
      <c r="AE6" s="97"/>
      <c r="AF6" s="66"/>
    </row>
    <row r="7" spans="1:32" s="2" customFormat="1" x14ac:dyDescent="0.15">
      <c r="A7" s="25">
        <v>6</v>
      </c>
      <c r="B7" s="13" t="s">
        <v>163</v>
      </c>
      <c r="C7" s="25">
        <v>1</v>
      </c>
      <c r="D7" s="134">
        <v>1</v>
      </c>
      <c r="E7" s="13" t="s">
        <v>441</v>
      </c>
      <c r="F7" s="25" t="s">
        <v>18</v>
      </c>
      <c r="G7" s="13" t="s">
        <v>157</v>
      </c>
      <c r="H7" s="13"/>
      <c r="I7" s="13"/>
      <c r="J7" s="26"/>
      <c r="K7" s="13" t="s">
        <v>122</v>
      </c>
      <c r="L7" s="104" t="s">
        <v>146</v>
      </c>
      <c r="M7" s="104"/>
      <c r="N7" s="104" t="s">
        <v>187</v>
      </c>
      <c r="O7" s="103" t="s">
        <v>117</v>
      </c>
      <c r="P7" s="103" t="s">
        <v>139</v>
      </c>
      <c r="Q7" s="103">
        <v>31.842213000000001</v>
      </c>
      <c r="R7" s="103">
        <v>-98.999363000000002</v>
      </c>
      <c r="S7" s="17" t="s">
        <v>68</v>
      </c>
      <c r="T7" s="17"/>
      <c r="U7" s="17"/>
      <c r="V7" s="17">
        <v>275</v>
      </c>
      <c r="W7" s="17"/>
      <c r="X7" s="17" t="s">
        <v>293</v>
      </c>
      <c r="Y7" s="17"/>
      <c r="Z7" s="27"/>
      <c r="AA7" s="13"/>
      <c r="AB7" s="13"/>
      <c r="AC7" s="29"/>
      <c r="AD7" s="84"/>
      <c r="AE7" s="97"/>
      <c r="AF7" s="66"/>
    </row>
    <row r="8" spans="1:32" s="2" customFormat="1" x14ac:dyDescent="0.15">
      <c r="A8" s="30">
        <v>7</v>
      </c>
      <c r="B8" s="13" t="s">
        <v>163</v>
      </c>
      <c r="C8" s="25">
        <v>2</v>
      </c>
      <c r="D8" s="134">
        <v>1</v>
      </c>
      <c r="E8" s="15" t="s">
        <v>441</v>
      </c>
      <c r="F8" s="25" t="s">
        <v>227</v>
      </c>
      <c r="G8" s="13"/>
      <c r="H8" s="13"/>
      <c r="I8" s="13"/>
      <c r="J8" s="26"/>
      <c r="K8" s="13" t="s">
        <v>67</v>
      </c>
      <c r="L8" s="104" t="s">
        <v>146</v>
      </c>
      <c r="M8" s="104"/>
      <c r="N8" s="104" t="s">
        <v>187</v>
      </c>
      <c r="O8" s="103" t="s">
        <v>117</v>
      </c>
      <c r="P8" s="103" t="s">
        <v>139</v>
      </c>
      <c r="Q8" s="103">
        <v>31.842213000000001</v>
      </c>
      <c r="R8" s="103">
        <v>-98.999363000000002</v>
      </c>
      <c r="S8" s="17" t="s">
        <v>68</v>
      </c>
      <c r="T8" s="17"/>
      <c r="U8" s="17"/>
      <c r="V8" s="17">
        <v>275</v>
      </c>
      <c r="W8" s="17"/>
      <c r="X8" s="17" t="s">
        <v>293</v>
      </c>
      <c r="Y8" s="17"/>
      <c r="Z8" s="27"/>
      <c r="AA8" s="28"/>
      <c r="AB8" s="28"/>
      <c r="AC8" s="100"/>
      <c r="AD8" s="84"/>
      <c r="AE8" s="97"/>
      <c r="AF8" s="66"/>
    </row>
    <row r="9" spans="1:32" s="2" customFormat="1" x14ac:dyDescent="0.15">
      <c r="A9" s="25">
        <v>8</v>
      </c>
      <c r="B9" s="13" t="s">
        <v>163</v>
      </c>
      <c r="C9" s="25">
        <v>3</v>
      </c>
      <c r="D9" s="134">
        <v>1</v>
      </c>
      <c r="E9" s="15" t="s">
        <v>441</v>
      </c>
      <c r="F9" s="25" t="s">
        <v>5</v>
      </c>
      <c r="G9" s="13" t="s">
        <v>118</v>
      </c>
      <c r="H9" s="13"/>
      <c r="I9" s="13"/>
      <c r="J9" s="26" t="s">
        <v>124</v>
      </c>
      <c r="K9" s="13" t="s">
        <v>130</v>
      </c>
      <c r="L9" s="104" t="s">
        <v>146</v>
      </c>
      <c r="M9" s="104"/>
      <c r="N9" s="104" t="s">
        <v>187</v>
      </c>
      <c r="O9" s="103" t="s">
        <v>117</v>
      </c>
      <c r="P9" s="103" t="s">
        <v>139</v>
      </c>
      <c r="Q9" s="103">
        <v>31.842213000000001</v>
      </c>
      <c r="R9" s="103">
        <v>-98.999363000000002</v>
      </c>
      <c r="S9" s="17" t="s">
        <v>68</v>
      </c>
      <c r="T9" s="17"/>
      <c r="U9" s="17"/>
      <c r="V9" s="17">
        <v>275</v>
      </c>
      <c r="W9" s="17"/>
      <c r="X9" s="17" t="s">
        <v>293</v>
      </c>
      <c r="Y9" s="17"/>
      <c r="Z9" s="27"/>
      <c r="AA9" s="28"/>
      <c r="AB9" s="28"/>
      <c r="AC9" s="100"/>
      <c r="AD9" s="84"/>
      <c r="AE9" s="97"/>
      <c r="AF9" s="66"/>
    </row>
    <row r="10" spans="1:32" s="2" customFormat="1" x14ac:dyDescent="0.15">
      <c r="A10" s="30">
        <v>9</v>
      </c>
      <c r="B10" s="13" t="s">
        <v>200</v>
      </c>
      <c r="C10" s="79" t="s">
        <v>929</v>
      </c>
      <c r="D10" s="134">
        <v>1</v>
      </c>
      <c r="E10" s="15" t="s">
        <v>441</v>
      </c>
      <c r="F10" s="25" t="s">
        <v>217</v>
      </c>
      <c r="G10" s="13" t="s">
        <v>131</v>
      </c>
      <c r="H10" s="13"/>
      <c r="I10" s="13"/>
      <c r="J10" s="26"/>
      <c r="K10" s="13" t="s">
        <v>123</v>
      </c>
      <c r="L10" s="102" t="s">
        <v>247</v>
      </c>
      <c r="M10" s="102" t="s">
        <v>147</v>
      </c>
      <c r="N10" s="102" t="s">
        <v>220</v>
      </c>
      <c r="O10" s="102" t="s">
        <v>148</v>
      </c>
      <c r="P10" s="102" t="s">
        <v>139</v>
      </c>
      <c r="Q10" s="103">
        <v>34.482429000000003</v>
      </c>
      <c r="R10" s="103">
        <v>-96.477817999999999</v>
      </c>
      <c r="S10" s="17" t="s">
        <v>111</v>
      </c>
      <c r="T10" s="17"/>
      <c r="U10" s="17"/>
      <c r="V10" s="17">
        <v>350</v>
      </c>
      <c r="W10" s="17" t="s">
        <v>238</v>
      </c>
      <c r="X10" s="17" t="s">
        <v>298</v>
      </c>
      <c r="Y10" s="17"/>
      <c r="Z10" s="27"/>
      <c r="AA10" s="28"/>
      <c r="AB10" s="28" t="s">
        <v>310</v>
      </c>
      <c r="AC10" s="100"/>
      <c r="AD10" s="84"/>
      <c r="AE10" s="97"/>
      <c r="AF10" s="66"/>
    </row>
    <row r="11" spans="1:32" s="2" customFormat="1" ht="14" x14ac:dyDescent="0.15">
      <c r="A11" s="25">
        <v>10</v>
      </c>
      <c r="B11" s="13" t="s">
        <v>165</v>
      </c>
      <c r="C11" s="25" t="s">
        <v>931</v>
      </c>
      <c r="D11" s="134">
        <v>1</v>
      </c>
      <c r="E11" s="15" t="s">
        <v>441</v>
      </c>
      <c r="F11" s="25" t="s">
        <v>5</v>
      </c>
      <c r="G11" s="13" t="s">
        <v>158</v>
      </c>
      <c r="H11" s="13" t="s">
        <v>105</v>
      </c>
      <c r="I11" s="13" t="s">
        <v>106</v>
      </c>
      <c r="J11" s="26" t="s">
        <v>100</v>
      </c>
      <c r="K11" s="11" t="s">
        <v>598</v>
      </c>
      <c r="L11" s="102" t="s">
        <v>151</v>
      </c>
      <c r="M11" s="102"/>
      <c r="N11" s="102" t="s">
        <v>254</v>
      </c>
      <c r="O11" s="102" t="s">
        <v>195</v>
      </c>
      <c r="P11" s="102" t="s">
        <v>139</v>
      </c>
      <c r="Q11" s="102">
        <v>38.474811000000003</v>
      </c>
      <c r="R11" s="102">
        <v>-76.484662</v>
      </c>
      <c r="S11" s="17" t="s">
        <v>121</v>
      </c>
      <c r="T11" s="17"/>
      <c r="U11" s="17" t="s">
        <v>196</v>
      </c>
      <c r="V11" s="17"/>
      <c r="W11" s="17"/>
      <c r="X11" s="17" t="s">
        <v>98</v>
      </c>
      <c r="Y11" s="17"/>
      <c r="Z11" s="27">
        <v>35370</v>
      </c>
      <c r="AA11" s="13"/>
      <c r="AB11" s="11" t="s">
        <v>596</v>
      </c>
      <c r="AC11" s="77"/>
      <c r="AD11" s="86" t="s">
        <v>597</v>
      </c>
      <c r="AE11" s="97"/>
      <c r="AF11" s="66"/>
    </row>
    <row r="12" spans="1:32" s="2" customFormat="1" ht="14" x14ac:dyDescent="0.15">
      <c r="A12" s="30">
        <v>11</v>
      </c>
      <c r="B12" s="13" t="s">
        <v>165</v>
      </c>
      <c r="C12" s="25" t="s">
        <v>932</v>
      </c>
      <c r="D12" s="134">
        <v>3</v>
      </c>
      <c r="E12" s="15" t="s">
        <v>441</v>
      </c>
      <c r="F12" s="25" t="s">
        <v>46</v>
      </c>
      <c r="G12" s="13" t="s">
        <v>58</v>
      </c>
      <c r="H12" s="13" t="s">
        <v>103</v>
      </c>
      <c r="I12" s="13" t="s">
        <v>104</v>
      </c>
      <c r="J12" s="26" t="s">
        <v>102</v>
      </c>
      <c r="K12" s="13" t="s">
        <v>87</v>
      </c>
      <c r="L12" s="102" t="s">
        <v>151</v>
      </c>
      <c r="M12" s="102"/>
      <c r="N12" s="102" t="s">
        <v>254</v>
      </c>
      <c r="O12" s="102" t="s">
        <v>195</v>
      </c>
      <c r="P12" s="102" t="s">
        <v>139</v>
      </c>
      <c r="Q12" s="102">
        <v>38.474811000000003</v>
      </c>
      <c r="R12" s="102">
        <v>-76.484662</v>
      </c>
      <c r="S12" s="17" t="s">
        <v>121</v>
      </c>
      <c r="T12" s="17"/>
      <c r="U12" s="17" t="s">
        <v>196</v>
      </c>
      <c r="V12" s="17"/>
      <c r="W12" s="17"/>
      <c r="X12" s="17" t="s">
        <v>98</v>
      </c>
      <c r="Y12" s="17"/>
      <c r="Z12" s="27">
        <v>35370</v>
      </c>
      <c r="AA12" s="13"/>
      <c r="AB12" s="11" t="s">
        <v>596</v>
      </c>
      <c r="AC12" s="77"/>
      <c r="AD12" s="84" t="s">
        <v>471</v>
      </c>
      <c r="AE12" s="97"/>
      <c r="AF12" s="66"/>
    </row>
    <row r="13" spans="1:32" s="2" customFormat="1" ht="28" x14ac:dyDescent="0.15">
      <c r="A13" s="25">
        <v>12</v>
      </c>
      <c r="B13" s="13" t="s">
        <v>165</v>
      </c>
      <c r="C13" s="25" t="s">
        <v>933</v>
      </c>
      <c r="D13" s="134">
        <v>2</v>
      </c>
      <c r="E13" s="15" t="s">
        <v>441</v>
      </c>
      <c r="F13" s="34" t="s">
        <v>5</v>
      </c>
      <c r="G13" s="13" t="s">
        <v>158</v>
      </c>
      <c r="H13" s="13"/>
      <c r="I13" s="13"/>
      <c r="J13" s="26" t="s">
        <v>83</v>
      </c>
      <c r="K13" s="13" t="s">
        <v>116</v>
      </c>
      <c r="L13" s="102" t="s">
        <v>151</v>
      </c>
      <c r="M13" s="102"/>
      <c r="N13" s="102" t="s">
        <v>254</v>
      </c>
      <c r="O13" s="102" t="s">
        <v>195</v>
      </c>
      <c r="P13" s="102" t="s">
        <v>139</v>
      </c>
      <c r="Q13" s="102">
        <v>38.474811000000003</v>
      </c>
      <c r="R13" s="102">
        <v>-76.484662</v>
      </c>
      <c r="S13" s="17" t="s">
        <v>121</v>
      </c>
      <c r="T13" s="17"/>
      <c r="U13" s="17" t="s">
        <v>196</v>
      </c>
      <c r="V13" s="17"/>
      <c r="W13" s="17"/>
      <c r="X13" s="17" t="s">
        <v>98</v>
      </c>
      <c r="Y13" s="17"/>
      <c r="Z13" s="27">
        <v>35370</v>
      </c>
      <c r="AA13" s="13"/>
      <c r="AB13" s="11" t="s">
        <v>596</v>
      </c>
      <c r="AC13" s="77"/>
      <c r="AD13" s="84"/>
      <c r="AE13" s="89" t="s">
        <v>601</v>
      </c>
      <c r="AF13" s="66"/>
    </row>
    <row r="14" spans="1:32" s="2" customFormat="1" ht="28" x14ac:dyDescent="0.15">
      <c r="A14" s="30">
        <v>13</v>
      </c>
      <c r="B14" s="13" t="s">
        <v>162</v>
      </c>
      <c r="C14" s="25" t="s">
        <v>526</v>
      </c>
      <c r="D14" s="134">
        <v>1</v>
      </c>
      <c r="E14" s="15" t="s">
        <v>436</v>
      </c>
      <c r="F14" s="34" t="s">
        <v>45</v>
      </c>
      <c r="G14" s="13" t="s">
        <v>125</v>
      </c>
      <c r="H14" s="13"/>
      <c r="I14" s="13" t="s">
        <v>198</v>
      </c>
      <c r="J14" s="26" t="s">
        <v>197</v>
      </c>
      <c r="K14" s="117" t="s">
        <v>108</v>
      </c>
      <c r="L14" s="102" t="s">
        <v>152</v>
      </c>
      <c r="M14" s="102"/>
      <c r="N14" s="102" t="s">
        <v>179</v>
      </c>
      <c r="O14" s="102" t="s">
        <v>117</v>
      </c>
      <c r="P14" s="102" t="s">
        <v>139</v>
      </c>
      <c r="Q14" s="103">
        <v>29.77195</v>
      </c>
      <c r="R14" s="103">
        <v>-96.036837000000006</v>
      </c>
      <c r="S14" s="17" t="s">
        <v>65</v>
      </c>
      <c r="T14" s="17"/>
      <c r="U14" s="17"/>
      <c r="V14" s="17" t="s">
        <v>327</v>
      </c>
      <c r="W14" s="17"/>
      <c r="X14" s="17"/>
      <c r="Y14" s="17"/>
      <c r="Z14" s="27"/>
      <c r="AA14" s="13"/>
      <c r="AB14" s="13"/>
      <c r="AC14" s="29"/>
      <c r="AD14" s="84" t="s">
        <v>109</v>
      </c>
      <c r="AE14" s="97"/>
      <c r="AF14" s="66"/>
    </row>
    <row r="15" spans="1:32" s="2" customFormat="1" ht="14" x14ac:dyDescent="0.15">
      <c r="A15" s="25">
        <v>14</v>
      </c>
      <c r="B15" s="13" t="s">
        <v>165</v>
      </c>
      <c r="C15" s="25" t="s">
        <v>934</v>
      </c>
      <c r="D15" s="134">
        <v>12</v>
      </c>
      <c r="E15" s="15" t="s">
        <v>441</v>
      </c>
      <c r="F15" s="34" t="s">
        <v>217</v>
      </c>
      <c r="G15" s="13" t="s">
        <v>80</v>
      </c>
      <c r="H15" s="13" t="s">
        <v>82</v>
      </c>
      <c r="I15" s="13" t="s">
        <v>81</v>
      </c>
      <c r="J15" s="26" t="s">
        <v>107</v>
      </c>
      <c r="K15" s="13" t="s">
        <v>79</v>
      </c>
      <c r="L15" s="102" t="s">
        <v>151</v>
      </c>
      <c r="M15" s="102"/>
      <c r="N15" s="102" t="s">
        <v>254</v>
      </c>
      <c r="O15" s="102" t="s">
        <v>195</v>
      </c>
      <c r="P15" s="102" t="s">
        <v>139</v>
      </c>
      <c r="Q15" s="102">
        <v>38.474811000000003</v>
      </c>
      <c r="R15" s="102">
        <v>-76.484662</v>
      </c>
      <c r="S15" s="17" t="s">
        <v>121</v>
      </c>
      <c r="T15" s="17"/>
      <c r="U15" s="17" t="s">
        <v>196</v>
      </c>
      <c r="V15" s="17"/>
      <c r="W15" s="17"/>
      <c r="X15" s="17" t="s">
        <v>98</v>
      </c>
      <c r="Y15" s="17"/>
      <c r="Z15" s="27">
        <v>35370</v>
      </c>
      <c r="AA15" s="13"/>
      <c r="AB15" s="11" t="s">
        <v>596</v>
      </c>
      <c r="AC15" s="77"/>
      <c r="AD15" s="84" t="s">
        <v>472</v>
      </c>
      <c r="AE15" s="97"/>
      <c r="AF15" s="66"/>
    </row>
    <row r="16" spans="1:32" x14ac:dyDescent="0.15">
      <c r="A16" s="30">
        <v>1</v>
      </c>
      <c r="B16" s="15" t="s">
        <v>248</v>
      </c>
      <c r="C16" s="25" t="s">
        <v>926</v>
      </c>
      <c r="D16" s="133">
        <v>1</v>
      </c>
      <c r="E16" s="15" t="s">
        <v>436</v>
      </c>
      <c r="F16" s="30" t="s">
        <v>45</v>
      </c>
      <c r="G16" s="15" t="s">
        <v>125</v>
      </c>
      <c r="H16" s="15"/>
      <c r="I16" s="15"/>
      <c r="J16" s="31" t="s">
        <v>127</v>
      </c>
      <c r="K16" s="15" t="s">
        <v>128</v>
      </c>
      <c r="L16" s="104" t="s">
        <v>175</v>
      </c>
      <c r="M16" s="104"/>
      <c r="N16" s="104" t="s">
        <v>179</v>
      </c>
      <c r="O16" s="104" t="s">
        <v>117</v>
      </c>
      <c r="P16" s="104" t="s">
        <v>139</v>
      </c>
      <c r="Q16" s="103">
        <v>29.806873</v>
      </c>
      <c r="R16" s="103">
        <v>-96.069406000000001</v>
      </c>
      <c r="S16" s="32" t="s">
        <v>65</v>
      </c>
      <c r="T16" s="32"/>
      <c r="U16" s="32"/>
      <c r="V16" s="32" t="s">
        <v>327</v>
      </c>
      <c r="W16" s="32"/>
      <c r="X16" s="32"/>
      <c r="Y16" s="32"/>
      <c r="Z16" s="27">
        <v>35676</v>
      </c>
      <c r="AA16" s="33"/>
      <c r="AB16" s="130" t="s">
        <v>89</v>
      </c>
      <c r="AC16" s="99"/>
      <c r="AD16" s="115"/>
      <c r="AE16" s="127"/>
      <c r="AF16" s="66"/>
    </row>
    <row r="17" spans="1:32" ht="14" x14ac:dyDescent="0.15">
      <c r="A17" s="25">
        <v>2</v>
      </c>
      <c r="B17" s="13" t="s">
        <v>171</v>
      </c>
      <c r="C17" s="25" t="s">
        <v>927</v>
      </c>
      <c r="D17" s="134">
        <v>11</v>
      </c>
      <c r="E17" s="15" t="s">
        <v>441</v>
      </c>
      <c r="F17" s="25" t="s">
        <v>227</v>
      </c>
      <c r="G17" s="13"/>
      <c r="H17" s="13"/>
      <c r="I17" s="13"/>
      <c r="J17" s="26" t="s">
        <v>66</v>
      </c>
      <c r="K17" s="11" t="s">
        <v>67</v>
      </c>
      <c r="L17" s="102" t="s">
        <v>176</v>
      </c>
      <c r="M17" s="102" t="s">
        <v>242</v>
      </c>
      <c r="N17" s="102" t="s">
        <v>8</v>
      </c>
      <c r="O17" s="102" t="s">
        <v>117</v>
      </c>
      <c r="P17" s="102" t="s">
        <v>139</v>
      </c>
      <c r="Q17" s="102">
        <v>33.238598000000003</v>
      </c>
      <c r="R17" s="102">
        <v>-98.136083999999997</v>
      </c>
      <c r="S17" s="17" t="s">
        <v>68</v>
      </c>
      <c r="T17" s="17"/>
      <c r="U17" s="17"/>
      <c r="V17" s="17">
        <v>300</v>
      </c>
      <c r="W17" s="17" t="s">
        <v>164</v>
      </c>
      <c r="X17" s="17" t="s">
        <v>243</v>
      </c>
      <c r="Y17" s="17" t="s">
        <v>244</v>
      </c>
      <c r="Z17" s="27"/>
      <c r="AA17" s="28"/>
      <c r="AB17" s="28" t="s">
        <v>359</v>
      </c>
      <c r="AC17" s="100"/>
      <c r="AD17" s="84" t="s">
        <v>505</v>
      </c>
      <c r="AE17" s="97"/>
      <c r="AF17" s="66"/>
    </row>
    <row r="18" spans="1:32" ht="14" x14ac:dyDescent="0.15">
      <c r="A18" s="30">
        <v>3</v>
      </c>
      <c r="B18" s="13" t="s">
        <v>113</v>
      </c>
      <c r="C18" s="25" t="s">
        <v>928</v>
      </c>
      <c r="D18" s="134">
        <v>1</v>
      </c>
      <c r="E18" s="15" t="s">
        <v>441</v>
      </c>
      <c r="F18" s="25" t="s">
        <v>5</v>
      </c>
      <c r="G18" s="13" t="s">
        <v>158</v>
      </c>
      <c r="H18" s="13"/>
      <c r="I18" s="13"/>
      <c r="J18" s="26" t="s">
        <v>96</v>
      </c>
      <c r="K18" s="13" t="s">
        <v>156</v>
      </c>
      <c r="L18" s="102" t="s">
        <v>286</v>
      </c>
      <c r="M18" s="102"/>
      <c r="N18" s="102"/>
      <c r="O18" s="102"/>
      <c r="P18" s="102" t="s">
        <v>211</v>
      </c>
      <c r="Q18" s="102"/>
      <c r="R18" s="102"/>
      <c r="S18" s="17" t="s">
        <v>64</v>
      </c>
      <c r="T18" s="17"/>
      <c r="U18" s="17" t="s">
        <v>84</v>
      </c>
      <c r="V18" s="17"/>
      <c r="W18" s="17"/>
      <c r="X18" s="17"/>
      <c r="Y18" s="17"/>
      <c r="Z18" s="27">
        <v>38687</v>
      </c>
      <c r="AA18" s="28">
        <v>25</v>
      </c>
      <c r="AB18" s="28" t="s">
        <v>440</v>
      </c>
      <c r="AC18" s="100"/>
      <c r="AD18" s="84" t="s">
        <v>154</v>
      </c>
      <c r="AE18" s="97"/>
      <c r="AF18" s="66"/>
    </row>
    <row r="19" spans="1:32" x14ac:dyDescent="0.15">
      <c r="A19" s="25">
        <v>4</v>
      </c>
      <c r="B19" s="13" t="s">
        <v>12</v>
      </c>
      <c r="C19" s="25" t="s">
        <v>929</v>
      </c>
      <c r="D19" s="134">
        <v>1</v>
      </c>
      <c r="E19" s="15" t="s">
        <v>441</v>
      </c>
      <c r="F19" s="13" t="s">
        <v>5</v>
      </c>
      <c r="G19" s="13" t="s">
        <v>118</v>
      </c>
      <c r="H19" s="13"/>
      <c r="I19" s="13"/>
      <c r="J19" s="26" t="s">
        <v>114</v>
      </c>
      <c r="K19" s="13" t="s">
        <v>4</v>
      </c>
      <c r="L19" s="102" t="s">
        <v>13</v>
      </c>
      <c r="M19" s="102" t="s">
        <v>22</v>
      </c>
      <c r="N19" s="102" t="s">
        <v>141</v>
      </c>
      <c r="O19" s="102" t="s">
        <v>117</v>
      </c>
      <c r="P19" s="102" t="s">
        <v>139</v>
      </c>
      <c r="Q19" s="102">
        <v>30.641438000000001</v>
      </c>
      <c r="R19" s="102">
        <v>-96.520386000000002</v>
      </c>
      <c r="S19" s="17" t="s">
        <v>69</v>
      </c>
      <c r="T19" s="17"/>
      <c r="U19" s="17"/>
      <c r="V19" s="17"/>
      <c r="W19" s="17" t="s">
        <v>266</v>
      </c>
      <c r="X19" s="17" t="s">
        <v>292</v>
      </c>
      <c r="Y19" s="17"/>
      <c r="Z19" s="27"/>
      <c r="AA19" s="28"/>
      <c r="AB19" s="28"/>
      <c r="AC19" s="100"/>
      <c r="AD19" s="84"/>
      <c r="AE19" s="97"/>
      <c r="AF19" s="66"/>
    </row>
    <row r="20" spans="1:32" x14ac:dyDescent="0.15">
      <c r="A20" s="30">
        <v>5</v>
      </c>
      <c r="B20" s="13" t="s">
        <v>200</v>
      </c>
      <c r="C20" s="25" t="s">
        <v>930</v>
      </c>
      <c r="D20" s="134">
        <v>1</v>
      </c>
      <c r="E20" s="15" t="s">
        <v>441</v>
      </c>
      <c r="F20" s="25" t="s">
        <v>227</v>
      </c>
      <c r="G20" s="13"/>
      <c r="H20" s="13"/>
      <c r="I20" s="13"/>
      <c r="J20" s="26"/>
      <c r="K20" s="13" t="s">
        <v>67</v>
      </c>
      <c r="L20" s="104" t="s">
        <v>247</v>
      </c>
      <c r="M20" s="104" t="s">
        <v>147</v>
      </c>
      <c r="N20" s="104" t="s">
        <v>220</v>
      </c>
      <c r="O20" s="103" t="s">
        <v>148</v>
      </c>
      <c r="P20" s="103" t="s">
        <v>139</v>
      </c>
      <c r="Q20" s="103">
        <v>34.482429000000003</v>
      </c>
      <c r="R20" s="103">
        <v>-96.477817999999999</v>
      </c>
      <c r="S20" s="32" t="s">
        <v>111</v>
      </c>
      <c r="T20" s="32"/>
      <c r="U20" s="38"/>
      <c r="V20" s="38">
        <v>350</v>
      </c>
      <c r="W20" s="17" t="s">
        <v>238</v>
      </c>
      <c r="X20" s="32" t="s">
        <v>298</v>
      </c>
      <c r="Y20" s="17"/>
      <c r="Z20" s="27"/>
      <c r="AA20" s="28"/>
      <c r="AB20" s="28"/>
      <c r="AC20" s="100"/>
      <c r="AD20" s="116"/>
      <c r="AE20" s="97"/>
      <c r="AF20" s="66"/>
    </row>
    <row r="21" spans="1:32" x14ac:dyDescent="0.15">
      <c r="A21" s="25">
        <v>6</v>
      </c>
      <c r="B21" s="13" t="s">
        <v>163</v>
      </c>
      <c r="C21" s="25">
        <v>1</v>
      </c>
      <c r="D21" s="134">
        <v>1</v>
      </c>
      <c r="E21" s="13" t="s">
        <v>441</v>
      </c>
      <c r="F21" s="25" t="s">
        <v>18</v>
      </c>
      <c r="G21" s="13" t="s">
        <v>157</v>
      </c>
      <c r="H21" s="13"/>
      <c r="I21" s="13"/>
      <c r="J21" s="26"/>
      <c r="K21" s="13" t="s">
        <v>122</v>
      </c>
      <c r="L21" s="104" t="s">
        <v>146</v>
      </c>
      <c r="M21" s="104"/>
      <c r="N21" s="104" t="s">
        <v>187</v>
      </c>
      <c r="O21" s="103" t="s">
        <v>117</v>
      </c>
      <c r="P21" s="103" t="s">
        <v>139</v>
      </c>
      <c r="Q21" s="103">
        <v>31.842213000000001</v>
      </c>
      <c r="R21" s="103">
        <v>-98.999363000000002</v>
      </c>
      <c r="S21" s="17" t="s">
        <v>68</v>
      </c>
      <c r="T21" s="17"/>
      <c r="U21" s="17"/>
      <c r="V21" s="17">
        <v>275</v>
      </c>
      <c r="W21" s="17"/>
      <c r="X21" s="17" t="s">
        <v>293</v>
      </c>
      <c r="Y21" s="17"/>
      <c r="Z21" s="27"/>
      <c r="AA21" s="13"/>
      <c r="AB21" s="13"/>
      <c r="AC21" s="29"/>
      <c r="AD21" s="84"/>
      <c r="AE21" s="97"/>
      <c r="AF21" s="66"/>
    </row>
    <row r="22" spans="1:32" x14ac:dyDescent="0.15">
      <c r="A22" s="30">
        <v>7</v>
      </c>
      <c r="B22" s="13" t="s">
        <v>163</v>
      </c>
      <c r="C22" s="25">
        <v>2</v>
      </c>
      <c r="D22" s="134">
        <v>1</v>
      </c>
      <c r="E22" s="15" t="s">
        <v>441</v>
      </c>
      <c r="F22" s="25" t="s">
        <v>227</v>
      </c>
      <c r="G22" s="13"/>
      <c r="H22" s="13"/>
      <c r="I22" s="13"/>
      <c r="J22" s="26"/>
      <c r="K22" s="13" t="s">
        <v>67</v>
      </c>
      <c r="L22" s="104" t="s">
        <v>146</v>
      </c>
      <c r="M22" s="104"/>
      <c r="N22" s="104" t="s">
        <v>187</v>
      </c>
      <c r="O22" s="103" t="s">
        <v>117</v>
      </c>
      <c r="P22" s="103" t="s">
        <v>139</v>
      </c>
      <c r="Q22" s="103">
        <v>31.842213000000001</v>
      </c>
      <c r="R22" s="103">
        <v>-98.999363000000002</v>
      </c>
      <c r="S22" s="17" t="s">
        <v>68</v>
      </c>
      <c r="T22" s="17"/>
      <c r="U22" s="17"/>
      <c r="V22" s="17">
        <v>275</v>
      </c>
      <c r="W22" s="17"/>
      <c r="X22" s="17" t="s">
        <v>293</v>
      </c>
      <c r="Y22" s="17"/>
      <c r="Z22" s="27"/>
      <c r="AA22" s="28"/>
      <c r="AB22" s="28"/>
      <c r="AC22" s="100"/>
      <c r="AD22" s="84"/>
      <c r="AE22" s="97"/>
      <c r="AF22" s="66"/>
    </row>
    <row r="23" spans="1:32" x14ac:dyDescent="0.15">
      <c r="A23" s="25">
        <v>8</v>
      </c>
      <c r="B23" s="13" t="s">
        <v>163</v>
      </c>
      <c r="C23" s="25">
        <v>3</v>
      </c>
      <c r="D23" s="134">
        <v>1</v>
      </c>
      <c r="E23" s="15" t="s">
        <v>441</v>
      </c>
      <c r="F23" s="25" t="s">
        <v>5</v>
      </c>
      <c r="G23" s="13" t="s">
        <v>118</v>
      </c>
      <c r="H23" s="13"/>
      <c r="I23" s="13"/>
      <c r="J23" s="26" t="s">
        <v>124</v>
      </c>
      <c r="K23" s="13" t="s">
        <v>130</v>
      </c>
      <c r="L23" s="104" t="s">
        <v>146</v>
      </c>
      <c r="M23" s="104"/>
      <c r="N23" s="104" t="s">
        <v>187</v>
      </c>
      <c r="O23" s="103" t="s">
        <v>117</v>
      </c>
      <c r="P23" s="103" t="s">
        <v>139</v>
      </c>
      <c r="Q23" s="103">
        <v>31.842213000000001</v>
      </c>
      <c r="R23" s="103">
        <v>-98.999363000000002</v>
      </c>
      <c r="S23" s="17" t="s">
        <v>68</v>
      </c>
      <c r="T23" s="17"/>
      <c r="U23" s="17"/>
      <c r="V23" s="17">
        <v>275</v>
      </c>
      <c r="W23" s="17"/>
      <c r="X23" s="17" t="s">
        <v>293</v>
      </c>
      <c r="Y23" s="17"/>
      <c r="Z23" s="27"/>
      <c r="AA23" s="28"/>
      <c r="AB23" s="28"/>
      <c r="AC23" s="100"/>
      <c r="AD23" s="84"/>
      <c r="AE23" s="97"/>
      <c r="AF23" s="66"/>
    </row>
    <row r="24" spans="1:32" x14ac:dyDescent="0.15">
      <c r="A24" s="30">
        <v>9</v>
      </c>
      <c r="B24" s="13" t="s">
        <v>200</v>
      </c>
      <c r="C24" s="79" t="s">
        <v>929</v>
      </c>
      <c r="D24" s="134">
        <v>1</v>
      </c>
      <c r="E24" s="15" t="s">
        <v>441</v>
      </c>
      <c r="F24" s="25" t="s">
        <v>217</v>
      </c>
      <c r="G24" s="13" t="s">
        <v>131</v>
      </c>
      <c r="H24" s="13"/>
      <c r="I24" s="13"/>
      <c r="J24" s="26"/>
      <c r="K24" s="13" t="s">
        <v>123</v>
      </c>
      <c r="L24" s="102" t="s">
        <v>247</v>
      </c>
      <c r="M24" s="102" t="s">
        <v>147</v>
      </c>
      <c r="N24" s="102" t="s">
        <v>220</v>
      </c>
      <c r="O24" s="102" t="s">
        <v>148</v>
      </c>
      <c r="P24" s="102" t="s">
        <v>139</v>
      </c>
      <c r="Q24" s="103">
        <v>34.482429000000003</v>
      </c>
      <c r="R24" s="103">
        <v>-96.477817999999999</v>
      </c>
      <c r="S24" s="17" t="s">
        <v>111</v>
      </c>
      <c r="T24" s="17"/>
      <c r="U24" s="17"/>
      <c r="V24" s="17">
        <v>350</v>
      </c>
      <c r="W24" s="17" t="s">
        <v>238</v>
      </c>
      <c r="X24" s="17" t="s">
        <v>298</v>
      </c>
      <c r="Y24" s="17"/>
      <c r="Z24" s="27"/>
      <c r="AA24" s="28"/>
      <c r="AB24" s="28" t="s">
        <v>310</v>
      </c>
      <c r="AC24" s="100"/>
      <c r="AD24" s="84"/>
      <c r="AE24" s="97"/>
      <c r="AF24" s="66"/>
    </row>
    <row r="25" spans="1:32" ht="14" x14ac:dyDescent="0.15">
      <c r="A25" s="25">
        <v>10</v>
      </c>
      <c r="B25" s="13" t="s">
        <v>165</v>
      </c>
      <c r="C25" s="25" t="s">
        <v>931</v>
      </c>
      <c r="D25" s="134">
        <v>1</v>
      </c>
      <c r="E25" s="15" t="s">
        <v>441</v>
      </c>
      <c r="F25" s="25" t="s">
        <v>5</v>
      </c>
      <c r="G25" s="13" t="s">
        <v>158</v>
      </c>
      <c r="H25" s="13" t="s">
        <v>105</v>
      </c>
      <c r="I25" s="13" t="s">
        <v>106</v>
      </c>
      <c r="J25" s="26" t="s">
        <v>100</v>
      </c>
      <c r="K25" s="11" t="s">
        <v>598</v>
      </c>
      <c r="L25" s="102" t="s">
        <v>151</v>
      </c>
      <c r="M25" s="102"/>
      <c r="N25" s="102" t="s">
        <v>254</v>
      </c>
      <c r="O25" s="102" t="s">
        <v>195</v>
      </c>
      <c r="P25" s="102" t="s">
        <v>139</v>
      </c>
      <c r="Q25" s="102">
        <v>38.474811000000003</v>
      </c>
      <c r="R25" s="102">
        <v>-76.484662</v>
      </c>
      <c r="S25" s="17" t="s">
        <v>121</v>
      </c>
      <c r="T25" s="17"/>
      <c r="U25" s="17" t="s">
        <v>196</v>
      </c>
      <c r="V25" s="17"/>
      <c r="W25" s="17"/>
      <c r="X25" s="17" t="s">
        <v>98</v>
      </c>
      <c r="Y25" s="17"/>
      <c r="Z25" s="27">
        <v>35370</v>
      </c>
      <c r="AA25" s="13"/>
      <c r="AB25" s="11" t="s">
        <v>596</v>
      </c>
      <c r="AC25" s="77"/>
      <c r="AD25" s="86" t="s">
        <v>597</v>
      </c>
      <c r="AE25" s="97"/>
      <c r="AF25" s="66"/>
    </row>
    <row r="26" spans="1:32" ht="14" x14ac:dyDescent="0.15">
      <c r="A26" s="30">
        <v>11</v>
      </c>
      <c r="B26" s="13" t="s">
        <v>165</v>
      </c>
      <c r="C26" s="25" t="s">
        <v>932</v>
      </c>
      <c r="D26" s="134">
        <v>3</v>
      </c>
      <c r="E26" s="15" t="s">
        <v>441</v>
      </c>
      <c r="F26" s="25" t="s">
        <v>46</v>
      </c>
      <c r="G26" s="13" t="s">
        <v>58</v>
      </c>
      <c r="H26" s="13" t="s">
        <v>103</v>
      </c>
      <c r="I26" s="13" t="s">
        <v>104</v>
      </c>
      <c r="J26" s="26" t="s">
        <v>102</v>
      </c>
      <c r="K26" s="13" t="s">
        <v>87</v>
      </c>
      <c r="L26" s="102" t="s">
        <v>151</v>
      </c>
      <c r="M26" s="102"/>
      <c r="N26" s="102" t="s">
        <v>254</v>
      </c>
      <c r="O26" s="102" t="s">
        <v>195</v>
      </c>
      <c r="P26" s="102" t="s">
        <v>139</v>
      </c>
      <c r="Q26" s="102">
        <v>38.474811000000003</v>
      </c>
      <c r="R26" s="102">
        <v>-76.484662</v>
      </c>
      <c r="S26" s="17" t="s">
        <v>121</v>
      </c>
      <c r="T26" s="17"/>
      <c r="U26" s="17" t="s">
        <v>196</v>
      </c>
      <c r="V26" s="17"/>
      <c r="W26" s="17"/>
      <c r="X26" s="17" t="s">
        <v>98</v>
      </c>
      <c r="Y26" s="17"/>
      <c r="Z26" s="27">
        <v>35370</v>
      </c>
      <c r="AA26" s="13"/>
      <c r="AB26" s="11" t="s">
        <v>596</v>
      </c>
      <c r="AC26" s="77"/>
      <c r="AD26" s="84" t="s">
        <v>471</v>
      </c>
      <c r="AE26" s="97"/>
      <c r="AF26" s="66"/>
    </row>
    <row r="27" spans="1:32" ht="28" x14ac:dyDescent="0.15">
      <c r="A27" s="25">
        <v>12</v>
      </c>
      <c r="B27" s="13" t="s">
        <v>165</v>
      </c>
      <c r="C27" s="25" t="s">
        <v>933</v>
      </c>
      <c r="D27" s="134">
        <v>2</v>
      </c>
      <c r="E27" s="15" t="s">
        <v>441</v>
      </c>
      <c r="F27" s="34" t="s">
        <v>5</v>
      </c>
      <c r="G27" s="13" t="s">
        <v>158</v>
      </c>
      <c r="H27" s="13"/>
      <c r="I27" s="13"/>
      <c r="J27" s="26" t="s">
        <v>83</v>
      </c>
      <c r="K27" s="13" t="s">
        <v>116</v>
      </c>
      <c r="L27" s="102" t="s">
        <v>151</v>
      </c>
      <c r="M27" s="102"/>
      <c r="N27" s="102" t="s">
        <v>254</v>
      </c>
      <c r="O27" s="102" t="s">
        <v>195</v>
      </c>
      <c r="P27" s="102" t="s">
        <v>139</v>
      </c>
      <c r="Q27" s="102">
        <v>38.474811000000003</v>
      </c>
      <c r="R27" s="102">
        <v>-76.484662</v>
      </c>
      <c r="S27" s="17" t="s">
        <v>121</v>
      </c>
      <c r="T27" s="17"/>
      <c r="U27" s="17" t="s">
        <v>196</v>
      </c>
      <c r="V27" s="17"/>
      <c r="W27" s="17"/>
      <c r="X27" s="17" t="s">
        <v>98</v>
      </c>
      <c r="Y27" s="17"/>
      <c r="Z27" s="27">
        <v>35370</v>
      </c>
      <c r="AA27" s="13"/>
      <c r="AB27" s="11" t="s">
        <v>596</v>
      </c>
      <c r="AC27" s="77"/>
      <c r="AD27" s="84"/>
      <c r="AE27" s="89" t="s">
        <v>601</v>
      </c>
      <c r="AF27" s="66"/>
    </row>
    <row r="28" spans="1:32" ht="28" x14ac:dyDescent="0.15">
      <c r="A28" s="30">
        <v>13</v>
      </c>
      <c r="B28" s="13" t="s">
        <v>162</v>
      </c>
      <c r="C28" s="25" t="s">
        <v>526</v>
      </c>
      <c r="D28" s="134">
        <v>1</v>
      </c>
      <c r="E28" s="15" t="s">
        <v>436</v>
      </c>
      <c r="F28" s="34" t="s">
        <v>45</v>
      </c>
      <c r="G28" s="13" t="s">
        <v>125</v>
      </c>
      <c r="H28" s="13"/>
      <c r="I28" s="13" t="s">
        <v>198</v>
      </c>
      <c r="J28" s="26" t="s">
        <v>197</v>
      </c>
      <c r="K28" s="117" t="s">
        <v>108</v>
      </c>
      <c r="L28" s="102" t="s">
        <v>152</v>
      </c>
      <c r="M28" s="102"/>
      <c r="N28" s="102" t="s">
        <v>179</v>
      </c>
      <c r="O28" s="102" t="s">
        <v>117</v>
      </c>
      <c r="P28" s="102" t="s">
        <v>139</v>
      </c>
      <c r="Q28" s="103">
        <v>29.77195</v>
      </c>
      <c r="R28" s="103">
        <v>-96.036837000000006</v>
      </c>
      <c r="S28" s="17" t="s">
        <v>65</v>
      </c>
      <c r="T28" s="17"/>
      <c r="U28" s="17"/>
      <c r="V28" s="17" t="s">
        <v>327</v>
      </c>
      <c r="W28" s="17"/>
      <c r="X28" s="17"/>
      <c r="Y28" s="17"/>
      <c r="Z28" s="27"/>
      <c r="AA28" s="13"/>
      <c r="AB28" s="13"/>
      <c r="AC28" s="29"/>
      <c r="AD28" s="84" t="s">
        <v>109</v>
      </c>
      <c r="AE28" s="97"/>
      <c r="AF28" s="66"/>
    </row>
    <row r="29" spans="1:32" ht="14" x14ac:dyDescent="0.15">
      <c r="A29" s="25">
        <v>14</v>
      </c>
      <c r="B29" s="13" t="s">
        <v>165</v>
      </c>
      <c r="C29" s="25" t="s">
        <v>934</v>
      </c>
      <c r="D29" s="134">
        <v>12</v>
      </c>
      <c r="E29" s="15" t="s">
        <v>441</v>
      </c>
      <c r="F29" s="34" t="s">
        <v>217</v>
      </c>
      <c r="G29" s="13" t="s">
        <v>80</v>
      </c>
      <c r="H29" s="13" t="s">
        <v>82</v>
      </c>
      <c r="I29" s="13" t="s">
        <v>81</v>
      </c>
      <c r="J29" s="26" t="s">
        <v>107</v>
      </c>
      <c r="K29" s="13" t="s">
        <v>79</v>
      </c>
      <c r="L29" s="102" t="s">
        <v>151</v>
      </c>
      <c r="M29" s="102"/>
      <c r="N29" s="102" t="s">
        <v>254</v>
      </c>
      <c r="O29" s="102" t="s">
        <v>195</v>
      </c>
      <c r="P29" s="102" t="s">
        <v>139</v>
      </c>
      <c r="Q29" s="102">
        <v>38.474811000000003</v>
      </c>
      <c r="R29" s="102">
        <v>-76.484662</v>
      </c>
      <c r="S29" s="17" t="s">
        <v>121</v>
      </c>
      <c r="T29" s="17"/>
      <c r="U29" s="17" t="s">
        <v>196</v>
      </c>
      <c r="V29" s="17"/>
      <c r="W29" s="17"/>
      <c r="X29" s="17" t="s">
        <v>98</v>
      </c>
      <c r="Y29" s="17"/>
      <c r="Z29" s="27">
        <v>35370</v>
      </c>
      <c r="AA29" s="13"/>
      <c r="AB29" s="11" t="s">
        <v>596</v>
      </c>
      <c r="AC29" s="77"/>
      <c r="AD29" s="84" t="s">
        <v>472</v>
      </c>
      <c r="AE29" s="97"/>
      <c r="AF29" s="66"/>
    </row>
    <row r="30" spans="1:32" x14ac:dyDescent="0.15">
      <c r="A30" s="30">
        <v>1</v>
      </c>
      <c r="B30" s="15" t="s">
        <v>248</v>
      </c>
      <c r="C30" s="25" t="s">
        <v>926</v>
      </c>
      <c r="D30" s="133">
        <v>1</v>
      </c>
      <c r="E30" s="15" t="s">
        <v>436</v>
      </c>
      <c r="F30" s="30" t="s">
        <v>45</v>
      </c>
      <c r="G30" s="15" t="s">
        <v>125</v>
      </c>
      <c r="H30" s="15"/>
      <c r="I30" s="15"/>
      <c r="J30" s="31" t="s">
        <v>127</v>
      </c>
      <c r="K30" s="15" t="s">
        <v>128</v>
      </c>
      <c r="L30" s="104" t="s">
        <v>175</v>
      </c>
      <c r="M30" s="104"/>
      <c r="N30" s="104" t="s">
        <v>179</v>
      </c>
      <c r="O30" s="104" t="s">
        <v>117</v>
      </c>
      <c r="P30" s="104" t="s">
        <v>139</v>
      </c>
      <c r="Q30" s="103">
        <v>29.806873</v>
      </c>
      <c r="R30" s="103">
        <v>-96.069406000000001</v>
      </c>
      <c r="S30" s="32" t="s">
        <v>65</v>
      </c>
      <c r="T30" s="32"/>
      <c r="U30" s="32"/>
      <c r="V30" s="32" t="s">
        <v>327</v>
      </c>
      <c r="W30" s="32"/>
      <c r="X30" s="32"/>
      <c r="Y30" s="32"/>
      <c r="Z30" s="27">
        <v>35676</v>
      </c>
      <c r="AA30" s="33"/>
      <c r="AB30" s="130" t="s">
        <v>89</v>
      </c>
      <c r="AC30" s="99"/>
      <c r="AD30" s="115"/>
      <c r="AE30" s="127"/>
      <c r="AF30" s="66"/>
    </row>
    <row r="31" spans="1:32" ht="14" x14ac:dyDescent="0.15">
      <c r="A31" s="25">
        <v>2</v>
      </c>
      <c r="B31" s="13" t="s">
        <v>171</v>
      </c>
      <c r="C31" s="25" t="s">
        <v>927</v>
      </c>
      <c r="D31" s="134">
        <v>11</v>
      </c>
      <c r="E31" s="15" t="s">
        <v>441</v>
      </c>
      <c r="F31" s="25" t="s">
        <v>227</v>
      </c>
      <c r="G31" s="13"/>
      <c r="H31" s="13"/>
      <c r="I31" s="13"/>
      <c r="J31" s="26" t="s">
        <v>66</v>
      </c>
      <c r="K31" s="11" t="s">
        <v>67</v>
      </c>
      <c r="L31" s="102" t="s">
        <v>176</v>
      </c>
      <c r="M31" s="102" t="s">
        <v>242</v>
      </c>
      <c r="N31" s="102" t="s">
        <v>8</v>
      </c>
      <c r="O31" s="102" t="s">
        <v>117</v>
      </c>
      <c r="P31" s="102" t="s">
        <v>139</v>
      </c>
      <c r="Q31" s="102">
        <v>33.238598000000003</v>
      </c>
      <c r="R31" s="102">
        <v>-98.136083999999997</v>
      </c>
      <c r="S31" s="17" t="s">
        <v>68</v>
      </c>
      <c r="T31" s="17"/>
      <c r="U31" s="17"/>
      <c r="V31" s="17">
        <v>300</v>
      </c>
      <c r="W31" s="17" t="s">
        <v>164</v>
      </c>
      <c r="X31" s="17" t="s">
        <v>243</v>
      </c>
      <c r="Y31" s="17" t="s">
        <v>244</v>
      </c>
      <c r="Z31" s="27"/>
      <c r="AA31" s="28"/>
      <c r="AB31" s="28" t="s">
        <v>359</v>
      </c>
      <c r="AC31" s="100"/>
      <c r="AD31" s="84" t="s">
        <v>505</v>
      </c>
      <c r="AE31" s="97"/>
      <c r="AF31" s="66"/>
    </row>
    <row r="32" spans="1:32" ht="14" x14ac:dyDescent="0.15">
      <c r="A32" s="30">
        <v>3</v>
      </c>
      <c r="B32" s="13" t="s">
        <v>113</v>
      </c>
      <c r="C32" s="25" t="s">
        <v>928</v>
      </c>
      <c r="D32" s="134">
        <v>1</v>
      </c>
      <c r="E32" s="15" t="s">
        <v>441</v>
      </c>
      <c r="F32" s="25" t="s">
        <v>5</v>
      </c>
      <c r="G32" s="13" t="s">
        <v>158</v>
      </c>
      <c r="H32" s="13"/>
      <c r="I32" s="13"/>
      <c r="J32" s="26" t="s">
        <v>96</v>
      </c>
      <c r="K32" s="13" t="s">
        <v>156</v>
      </c>
      <c r="L32" s="102" t="s">
        <v>286</v>
      </c>
      <c r="M32" s="102"/>
      <c r="N32" s="102"/>
      <c r="O32" s="102"/>
      <c r="P32" s="102" t="s">
        <v>211</v>
      </c>
      <c r="Q32" s="102"/>
      <c r="R32" s="102"/>
      <c r="S32" s="17" t="s">
        <v>64</v>
      </c>
      <c r="T32" s="17"/>
      <c r="U32" s="17" t="s">
        <v>84</v>
      </c>
      <c r="V32" s="17"/>
      <c r="W32" s="17"/>
      <c r="X32" s="17"/>
      <c r="Y32" s="17"/>
      <c r="Z32" s="27">
        <v>38687</v>
      </c>
      <c r="AA32" s="28">
        <v>25</v>
      </c>
      <c r="AB32" s="28" t="s">
        <v>440</v>
      </c>
      <c r="AC32" s="100"/>
      <c r="AD32" s="84" t="s">
        <v>154</v>
      </c>
      <c r="AE32" s="97"/>
      <c r="AF32" s="66"/>
    </row>
    <row r="33" spans="1:32" x14ac:dyDescent="0.15">
      <c r="A33" s="25">
        <v>4</v>
      </c>
      <c r="B33" s="13" t="s">
        <v>12</v>
      </c>
      <c r="C33" s="25" t="s">
        <v>929</v>
      </c>
      <c r="D33" s="134">
        <v>1</v>
      </c>
      <c r="E33" s="15" t="s">
        <v>441</v>
      </c>
      <c r="F33" s="13" t="s">
        <v>5</v>
      </c>
      <c r="G33" s="13" t="s">
        <v>118</v>
      </c>
      <c r="H33" s="13"/>
      <c r="I33" s="13"/>
      <c r="J33" s="26" t="s">
        <v>114</v>
      </c>
      <c r="K33" s="13" t="s">
        <v>4</v>
      </c>
      <c r="L33" s="102" t="s">
        <v>13</v>
      </c>
      <c r="M33" s="102" t="s">
        <v>22</v>
      </c>
      <c r="N33" s="102" t="s">
        <v>141</v>
      </c>
      <c r="O33" s="102" t="s">
        <v>117</v>
      </c>
      <c r="P33" s="102" t="s">
        <v>139</v>
      </c>
      <c r="Q33" s="102">
        <v>30.641438000000001</v>
      </c>
      <c r="R33" s="102">
        <v>-96.520386000000002</v>
      </c>
      <c r="S33" s="17" t="s">
        <v>69</v>
      </c>
      <c r="T33" s="17"/>
      <c r="U33" s="17"/>
      <c r="V33" s="17"/>
      <c r="W33" s="17" t="s">
        <v>266</v>
      </c>
      <c r="X33" s="17" t="s">
        <v>292</v>
      </c>
      <c r="Y33" s="17"/>
      <c r="Z33" s="27"/>
      <c r="AA33" s="28"/>
      <c r="AB33" s="28"/>
      <c r="AC33" s="100"/>
      <c r="AD33" s="84"/>
      <c r="AE33" s="97"/>
      <c r="AF33" s="66"/>
    </row>
    <row r="34" spans="1:32" x14ac:dyDescent="0.15">
      <c r="A34" s="30">
        <v>5</v>
      </c>
      <c r="B34" s="13" t="s">
        <v>200</v>
      </c>
      <c r="C34" s="25" t="s">
        <v>930</v>
      </c>
      <c r="D34" s="134">
        <v>1</v>
      </c>
      <c r="E34" s="15" t="s">
        <v>441</v>
      </c>
      <c r="F34" s="25" t="s">
        <v>227</v>
      </c>
      <c r="G34" s="13"/>
      <c r="H34" s="13"/>
      <c r="I34" s="13"/>
      <c r="J34" s="26"/>
      <c r="K34" s="13" t="s">
        <v>67</v>
      </c>
      <c r="L34" s="104" t="s">
        <v>247</v>
      </c>
      <c r="M34" s="104" t="s">
        <v>147</v>
      </c>
      <c r="N34" s="104" t="s">
        <v>220</v>
      </c>
      <c r="O34" s="103" t="s">
        <v>148</v>
      </c>
      <c r="P34" s="103" t="s">
        <v>139</v>
      </c>
      <c r="Q34" s="103">
        <v>34.482429000000003</v>
      </c>
      <c r="R34" s="103">
        <v>-96.477817999999999</v>
      </c>
      <c r="S34" s="32" t="s">
        <v>111</v>
      </c>
      <c r="T34" s="32"/>
      <c r="U34" s="38"/>
      <c r="V34" s="38">
        <v>350</v>
      </c>
      <c r="W34" s="17" t="s">
        <v>238</v>
      </c>
      <c r="X34" s="32" t="s">
        <v>298</v>
      </c>
      <c r="Y34" s="17"/>
      <c r="Z34" s="27"/>
      <c r="AA34" s="28"/>
      <c r="AB34" s="28"/>
      <c r="AC34" s="100"/>
      <c r="AD34" s="116"/>
      <c r="AE34" s="97"/>
      <c r="AF34" s="66"/>
    </row>
    <row r="35" spans="1:32" x14ac:dyDescent="0.15">
      <c r="A35" s="25">
        <v>6</v>
      </c>
      <c r="B35" s="13" t="s">
        <v>163</v>
      </c>
      <c r="C35" s="25">
        <v>1</v>
      </c>
      <c r="D35" s="134">
        <v>1</v>
      </c>
      <c r="E35" s="13" t="s">
        <v>441</v>
      </c>
      <c r="F35" s="25" t="s">
        <v>18</v>
      </c>
      <c r="G35" s="13" t="s">
        <v>157</v>
      </c>
      <c r="H35" s="13"/>
      <c r="I35" s="13"/>
      <c r="J35" s="26"/>
      <c r="K35" s="13" t="s">
        <v>122</v>
      </c>
      <c r="L35" s="104" t="s">
        <v>146</v>
      </c>
      <c r="M35" s="104"/>
      <c r="N35" s="104" t="s">
        <v>187</v>
      </c>
      <c r="O35" s="103" t="s">
        <v>117</v>
      </c>
      <c r="P35" s="103" t="s">
        <v>139</v>
      </c>
      <c r="Q35" s="103">
        <v>31.842213000000001</v>
      </c>
      <c r="R35" s="103">
        <v>-98.999363000000002</v>
      </c>
      <c r="S35" s="17" t="s">
        <v>68</v>
      </c>
      <c r="T35" s="17"/>
      <c r="U35" s="17"/>
      <c r="V35" s="17">
        <v>275</v>
      </c>
      <c r="W35" s="17"/>
      <c r="X35" s="17" t="s">
        <v>293</v>
      </c>
      <c r="Y35" s="17"/>
      <c r="Z35" s="27"/>
      <c r="AA35" s="13"/>
      <c r="AB35" s="13"/>
      <c r="AC35" s="29"/>
      <c r="AD35" s="84"/>
      <c r="AE35" s="97"/>
      <c r="AF35" s="66"/>
    </row>
    <row r="36" spans="1:32" x14ac:dyDescent="0.15">
      <c r="A36" s="30">
        <v>7</v>
      </c>
      <c r="B36" s="13" t="s">
        <v>163</v>
      </c>
      <c r="C36" s="25">
        <v>2</v>
      </c>
      <c r="D36" s="134">
        <v>1</v>
      </c>
      <c r="E36" s="15" t="s">
        <v>441</v>
      </c>
      <c r="F36" s="25" t="s">
        <v>227</v>
      </c>
      <c r="G36" s="13"/>
      <c r="H36" s="13"/>
      <c r="I36" s="13"/>
      <c r="J36" s="26"/>
      <c r="K36" s="13" t="s">
        <v>67</v>
      </c>
      <c r="L36" s="104" t="s">
        <v>146</v>
      </c>
      <c r="M36" s="104"/>
      <c r="N36" s="104" t="s">
        <v>187</v>
      </c>
      <c r="O36" s="103" t="s">
        <v>117</v>
      </c>
      <c r="P36" s="103" t="s">
        <v>139</v>
      </c>
      <c r="Q36" s="103">
        <v>31.842213000000001</v>
      </c>
      <c r="R36" s="103">
        <v>-98.999363000000002</v>
      </c>
      <c r="S36" s="17" t="s">
        <v>68</v>
      </c>
      <c r="T36" s="17"/>
      <c r="U36" s="17"/>
      <c r="V36" s="17">
        <v>275</v>
      </c>
      <c r="W36" s="17"/>
      <c r="X36" s="17" t="s">
        <v>293</v>
      </c>
      <c r="Y36" s="17"/>
      <c r="Z36" s="27"/>
      <c r="AA36" s="28"/>
      <c r="AB36" s="28"/>
      <c r="AC36" s="100"/>
      <c r="AD36" s="84"/>
      <c r="AE36" s="97"/>
      <c r="AF36" s="66"/>
    </row>
    <row r="37" spans="1:32" x14ac:dyDescent="0.15">
      <c r="A37" s="25">
        <v>8</v>
      </c>
      <c r="B37" s="13" t="s">
        <v>163</v>
      </c>
      <c r="C37" s="25">
        <v>3</v>
      </c>
      <c r="D37" s="134">
        <v>1</v>
      </c>
      <c r="E37" s="15" t="s">
        <v>441</v>
      </c>
      <c r="F37" s="25" t="s">
        <v>5</v>
      </c>
      <c r="G37" s="13" t="s">
        <v>118</v>
      </c>
      <c r="H37" s="13"/>
      <c r="I37" s="13"/>
      <c r="J37" s="26" t="s">
        <v>124</v>
      </c>
      <c r="K37" s="13" t="s">
        <v>130</v>
      </c>
      <c r="L37" s="104" t="s">
        <v>146</v>
      </c>
      <c r="M37" s="104"/>
      <c r="N37" s="104" t="s">
        <v>187</v>
      </c>
      <c r="O37" s="103" t="s">
        <v>117</v>
      </c>
      <c r="P37" s="103" t="s">
        <v>139</v>
      </c>
      <c r="Q37" s="103">
        <v>31.842213000000001</v>
      </c>
      <c r="R37" s="103">
        <v>-98.999363000000002</v>
      </c>
      <c r="S37" s="17" t="s">
        <v>68</v>
      </c>
      <c r="T37" s="17"/>
      <c r="U37" s="17"/>
      <c r="V37" s="17">
        <v>275</v>
      </c>
      <c r="W37" s="17"/>
      <c r="X37" s="17" t="s">
        <v>293</v>
      </c>
      <c r="Y37" s="17"/>
      <c r="Z37" s="27"/>
      <c r="AA37" s="28"/>
      <c r="AB37" s="28"/>
      <c r="AC37" s="100"/>
      <c r="AD37" s="84"/>
      <c r="AE37" s="97"/>
      <c r="AF37" s="66"/>
    </row>
    <row r="38" spans="1:32" x14ac:dyDescent="0.15">
      <c r="A38" s="30">
        <v>9</v>
      </c>
      <c r="B38" s="13" t="s">
        <v>200</v>
      </c>
      <c r="C38" s="79" t="s">
        <v>929</v>
      </c>
      <c r="D38" s="134">
        <v>1</v>
      </c>
      <c r="E38" s="15" t="s">
        <v>441</v>
      </c>
      <c r="F38" s="25" t="s">
        <v>217</v>
      </c>
      <c r="G38" s="13" t="s">
        <v>131</v>
      </c>
      <c r="H38" s="13"/>
      <c r="I38" s="13"/>
      <c r="J38" s="26"/>
      <c r="K38" s="13" t="s">
        <v>123</v>
      </c>
      <c r="L38" s="102" t="s">
        <v>247</v>
      </c>
      <c r="M38" s="102" t="s">
        <v>147</v>
      </c>
      <c r="N38" s="102" t="s">
        <v>220</v>
      </c>
      <c r="O38" s="102" t="s">
        <v>148</v>
      </c>
      <c r="P38" s="102" t="s">
        <v>139</v>
      </c>
      <c r="Q38" s="103">
        <v>34.482429000000003</v>
      </c>
      <c r="R38" s="103">
        <v>-96.477817999999999</v>
      </c>
      <c r="S38" s="17" t="s">
        <v>111</v>
      </c>
      <c r="T38" s="17"/>
      <c r="U38" s="17"/>
      <c r="V38" s="17">
        <v>350</v>
      </c>
      <c r="W38" s="17" t="s">
        <v>238</v>
      </c>
      <c r="X38" s="17" t="s">
        <v>298</v>
      </c>
      <c r="Y38" s="17"/>
      <c r="Z38" s="27"/>
      <c r="AA38" s="28"/>
      <c r="AB38" s="28" t="s">
        <v>310</v>
      </c>
      <c r="AC38" s="100"/>
      <c r="AD38" s="84"/>
      <c r="AE38" s="97"/>
      <c r="AF38" s="66"/>
    </row>
    <row r="39" spans="1:32" ht="14" x14ac:dyDescent="0.15">
      <c r="A39" s="25">
        <v>10</v>
      </c>
      <c r="B39" s="13" t="s">
        <v>165</v>
      </c>
      <c r="C39" s="25" t="s">
        <v>931</v>
      </c>
      <c r="D39" s="134">
        <v>1</v>
      </c>
      <c r="E39" s="15" t="s">
        <v>441</v>
      </c>
      <c r="F39" s="25" t="s">
        <v>5</v>
      </c>
      <c r="G39" s="13" t="s">
        <v>158</v>
      </c>
      <c r="H39" s="13" t="s">
        <v>105</v>
      </c>
      <c r="I39" s="13" t="s">
        <v>106</v>
      </c>
      <c r="J39" s="26" t="s">
        <v>100</v>
      </c>
      <c r="K39" s="11" t="s">
        <v>598</v>
      </c>
      <c r="L39" s="102" t="s">
        <v>151</v>
      </c>
      <c r="M39" s="102"/>
      <c r="N39" s="102" t="s">
        <v>254</v>
      </c>
      <c r="O39" s="102" t="s">
        <v>195</v>
      </c>
      <c r="P39" s="102" t="s">
        <v>139</v>
      </c>
      <c r="Q39" s="102">
        <v>38.474811000000003</v>
      </c>
      <c r="R39" s="102">
        <v>-76.484662</v>
      </c>
      <c r="S39" s="17" t="s">
        <v>121</v>
      </c>
      <c r="T39" s="17"/>
      <c r="U39" s="17" t="s">
        <v>196</v>
      </c>
      <c r="V39" s="17"/>
      <c r="W39" s="17"/>
      <c r="X39" s="17" t="s">
        <v>98</v>
      </c>
      <c r="Y39" s="17"/>
      <c r="Z39" s="27">
        <v>35370</v>
      </c>
      <c r="AA39" s="13"/>
      <c r="AB39" s="11" t="s">
        <v>596</v>
      </c>
      <c r="AC39" s="77"/>
      <c r="AD39" s="86" t="s">
        <v>597</v>
      </c>
      <c r="AE39" s="97"/>
      <c r="AF39" s="66"/>
    </row>
    <row r="40" spans="1:32" ht="14" x14ac:dyDescent="0.15">
      <c r="A40" s="30">
        <v>11</v>
      </c>
      <c r="B40" s="13" t="s">
        <v>165</v>
      </c>
      <c r="C40" s="25" t="s">
        <v>932</v>
      </c>
      <c r="D40" s="134">
        <v>3</v>
      </c>
      <c r="E40" s="15" t="s">
        <v>441</v>
      </c>
      <c r="F40" s="25" t="s">
        <v>46</v>
      </c>
      <c r="G40" s="13" t="s">
        <v>58</v>
      </c>
      <c r="H40" s="13" t="s">
        <v>103</v>
      </c>
      <c r="I40" s="13" t="s">
        <v>104</v>
      </c>
      <c r="J40" s="26" t="s">
        <v>102</v>
      </c>
      <c r="K40" s="13" t="s">
        <v>87</v>
      </c>
      <c r="L40" s="102" t="s">
        <v>151</v>
      </c>
      <c r="M40" s="102"/>
      <c r="N40" s="102" t="s">
        <v>254</v>
      </c>
      <c r="O40" s="102" t="s">
        <v>195</v>
      </c>
      <c r="P40" s="102" t="s">
        <v>139</v>
      </c>
      <c r="Q40" s="102">
        <v>38.474811000000003</v>
      </c>
      <c r="R40" s="102">
        <v>-76.484662</v>
      </c>
      <c r="S40" s="17" t="s">
        <v>121</v>
      </c>
      <c r="T40" s="17"/>
      <c r="U40" s="17" t="s">
        <v>196</v>
      </c>
      <c r="V40" s="17"/>
      <c r="W40" s="17"/>
      <c r="X40" s="17" t="s">
        <v>98</v>
      </c>
      <c r="Y40" s="17"/>
      <c r="Z40" s="27">
        <v>35370</v>
      </c>
      <c r="AA40" s="13"/>
      <c r="AB40" s="11" t="s">
        <v>596</v>
      </c>
      <c r="AC40" s="77"/>
      <c r="AD40" s="84" t="s">
        <v>471</v>
      </c>
      <c r="AE40" s="97"/>
      <c r="AF40" s="66"/>
    </row>
    <row r="41" spans="1:32" ht="28" x14ac:dyDescent="0.15">
      <c r="A41" s="25">
        <v>12</v>
      </c>
      <c r="B41" s="13" t="s">
        <v>165</v>
      </c>
      <c r="C41" s="25" t="s">
        <v>933</v>
      </c>
      <c r="D41" s="134">
        <v>2</v>
      </c>
      <c r="E41" s="15" t="s">
        <v>441</v>
      </c>
      <c r="F41" s="34" t="s">
        <v>5</v>
      </c>
      <c r="G41" s="13" t="s">
        <v>158</v>
      </c>
      <c r="H41" s="13"/>
      <c r="I41" s="13"/>
      <c r="J41" s="26" t="s">
        <v>83</v>
      </c>
      <c r="K41" s="13" t="s">
        <v>116</v>
      </c>
      <c r="L41" s="102" t="s">
        <v>151</v>
      </c>
      <c r="M41" s="102"/>
      <c r="N41" s="102" t="s">
        <v>254</v>
      </c>
      <c r="O41" s="102" t="s">
        <v>195</v>
      </c>
      <c r="P41" s="102" t="s">
        <v>139</v>
      </c>
      <c r="Q41" s="102">
        <v>38.474811000000003</v>
      </c>
      <c r="R41" s="102">
        <v>-76.484662</v>
      </c>
      <c r="S41" s="17" t="s">
        <v>121</v>
      </c>
      <c r="T41" s="17"/>
      <c r="U41" s="17" t="s">
        <v>196</v>
      </c>
      <c r="V41" s="17"/>
      <c r="W41" s="17"/>
      <c r="X41" s="17" t="s">
        <v>98</v>
      </c>
      <c r="Y41" s="17"/>
      <c r="Z41" s="27">
        <v>35370</v>
      </c>
      <c r="AA41" s="13"/>
      <c r="AB41" s="11" t="s">
        <v>596</v>
      </c>
      <c r="AC41" s="77"/>
      <c r="AD41" s="84"/>
      <c r="AE41" s="89" t="s">
        <v>601</v>
      </c>
      <c r="AF41" s="66"/>
    </row>
    <row r="42" spans="1:32" ht="28" x14ac:dyDescent="0.15">
      <c r="A42" s="30">
        <v>13</v>
      </c>
      <c r="B42" s="13" t="s">
        <v>162</v>
      </c>
      <c r="C42" s="25" t="s">
        <v>526</v>
      </c>
      <c r="D42" s="134">
        <v>1</v>
      </c>
      <c r="E42" s="15" t="s">
        <v>436</v>
      </c>
      <c r="F42" s="34" t="s">
        <v>45</v>
      </c>
      <c r="G42" s="13" t="s">
        <v>125</v>
      </c>
      <c r="H42" s="13"/>
      <c r="I42" s="13" t="s">
        <v>198</v>
      </c>
      <c r="J42" s="26" t="s">
        <v>197</v>
      </c>
      <c r="K42" s="117" t="s">
        <v>108</v>
      </c>
      <c r="L42" s="102" t="s">
        <v>152</v>
      </c>
      <c r="M42" s="102"/>
      <c r="N42" s="102" t="s">
        <v>179</v>
      </c>
      <c r="O42" s="102" t="s">
        <v>117</v>
      </c>
      <c r="P42" s="102" t="s">
        <v>139</v>
      </c>
      <c r="Q42" s="103">
        <v>29.77195</v>
      </c>
      <c r="R42" s="103">
        <v>-96.036837000000006</v>
      </c>
      <c r="S42" s="17" t="s">
        <v>65</v>
      </c>
      <c r="T42" s="17"/>
      <c r="U42" s="17"/>
      <c r="V42" s="17" t="s">
        <v>327</v>
      </c>
      <c r="W42" s="17"/>
      <c r="X42" s="17"/>
      <c r="Y42" s="17"/>
      <c r="Z42" s="27"/>
      <c r="AA42" s="13"/>
      <c r="AB42" s="13"/>
      <c r="AC42" s="29"/>
      <c r="AD42" s="84" t="s">
        <v>109</v>
      </c>
      <c r="AE42" s="97"/>
      <c r="AF42" s="66"/>
    </row>
    <row r="43" spans="1:32" ht="14" x14ac:dyDescent="0.15">
      <c r="A43" s="25">
        <v>14</v>
      </c>
      <c r="B43" s="13" t="s">
        <v>165</v>
      </c>
      <c r="C43" s="25" t="s">
        <v>934</v>
      </c>
      <c r="D43" s="134">
        <v>12</v>
      </c>
      <c r="E43" s="15" t="s">
        <v>441</v>
      </c>
      <c r="F43" s="34" t="s">
        <v>217</v>
      </c>
      <c r="G43" s="13" t="s">
        <v>80</v>
      </c>
      <c r="H43" s="13" t="s">
        <v>82</v>
      </c>
      <c r="I43" s="13" t="s">
        <v>81</v>
      </c>
      <c r="J43" s="26" t="s">
        <v>107</v>
      </c>
      <c r="K43" s="13" t="s">
        <v>79</v>
      </c>
      <c r="L43" s="102" t="s">
        <v>151</v>
      </c>
      <c r="M43" s="102"/>
      <c r="N43" s="102" t="s">
        <v>254</v>
      </c>
      <c r="O43" s="102" t="s">
        <v>195</v>
      </c>
      <c r="P43" s="102" t="s">
        <v>139</v>
      </c>
      <c r="Q43" s="102">
        <v>38.474811000000003</v>
      </c>
      <c r="R43" s="102">
        <v>-76.484662</v>
      </c>
      <c r="S43" s="17" t="s">
        <v>121</v>
      </c>
      <c r="T43" s="17"/>
      <c r="U43" s="17" t="s">
        <v>196</v>
      </c>
      <c r="V43" s="17"/>
      <c r="W43" s="17"/>
      <c r="X43" s="17" t="s">
        <v>98</v>
      </c>
      <c r="Y43" s="17"/>
      <c r="Z43" s="27">
        <v>35370</v>
      </c>
      <c r="AA43" s="13"/>
      <c r="AB43" s="11" t="s">
        <v>596</v>
      </c>
      <c r="AC43" s="77"/>
      <c r="AD43" s="84" t="s">
        <v>472</v>
      </c>
      <c r="AE43" s="97"/>
      <c r="AF43" s="66"/>
    </row>
  </sheetData>
  <autoFilter ref="A1:AD43" xr:uid="{00000000-0009-0000-0000-000004000000}"/>
  <phoneticPr fontId="1" type="noConversion"/>
  <pageMargins left="0.75" right="0.75" top="1" bottom="1" header="0.5" footer="0.5"/>
  <pageSetup orientation="portrait" horizontalDpi="4294967292" verticalDpi="429496729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15"/>
  <sheetViews>
    <sheetView workbookViewId="0">
      <selection activeCell="G14" sqref="G14"/>
    </sheetView>
  </sheetViews>
  <sheetFormatPr baseColWidth="10" defaultColWidth="9.1640625" defaultRowHeight="13" x14ac:dyDescent="0.15"/>
  <cols>
    <col min="1" max="1" width="5.6640625" style="10" bestFit="1" customWidth="1"/>
    <col min="2" max="3" width="18.5" style="10" customWidth="1"/>
    <col min="4" max="4" width="18" style="10" customWidth="1"/>
    <col min="5" max="5" width="13.33203125" style="10" customWidth="1"/>
    <col min="6" max="6" width="14.5" style="10" customWidth="1"/>
    <col min="7" max="8" width="12.1640625" style="10" customWidth="1"/>
    <col min="9" max="9" width="15.6640625" style="10" customWidth="1"/>
    <col min="10" max="10" width="8.5" style="10" bestFit="1" customWidth="1"/>
    <col min="11" max="11" width="8.6640625" style="10" customWidth="1"/>
    <col min="12" max="12" width="8.83203125" style="10" customWidth="1"/>
    <col min="13" max="13" width="6.33203125" style="10" bestFit="1" customWidth="1"/>
    <col min="14" max="14" width="12.83203125" style="10" customWidth="1"/>
    <col min="15" max="15" width="15.1640625" style="10" customWidth="1"/>
    <col min="16" max="16" width="54.6640625" style="10" customWidth="1"/>
    <col min="17" max="17" width="14.6640625" style="10" customWidth="1"/>
    <col min="18" max="18" width="39.33203125" style="10" customWidth="1"/>
    <col min="19" max="19" width="28.1640625" style="10" customWidth="1"/>
    <col min="20" max="16384" width="9.1640625" style="10"/>
  </cols>
  <sheetData>
    <row r="1" spans="1:19" s="5" customFormat="1" ht="28" x14ac:dyDescent="0.15">
      <c r="A1" s="3" t="s">
        <v>85</v>
      </c>
      <c r="B1" s="112" t="s">
        <v>95</v>
      </c>
      <c r="C1" s="112" t="s">
        <v>206</v>
      </c>
      <c r="D1" s="112" t="s">
        <v>132</v>
      </c>
      <c r="E1" s="112" t="s">
        <v>133</v>
      </c>
      <c r="F1" s="112" t="s">
        <v>134</v>
      </c>
      <c r="G1" s="113" t="s">
        <v>62</v>
      </c>
      <c r="H1" s="113" t="s">
        <v>63</v>
      </c>
      <c r="I1" s="39" t="s">
        <v>288</v>
      </c>
      <c r="J1" s="39" t="s">
        <v>287</v>
      </c>
      <c r="K1" s="39" t="s">
        <v>289</v>
      </c>
      <c r="L1" s="39" t="s">
        <v>110</v>
      </c>
      <c r="M1" s="40" t="s">
        <v>136</v>
      </c>
      <c r="N1" s="39" t="s">
        <v>94</v>
      </c>
      <c r="O1" s="40" t="s">
        <v>137</v>
      </c>
      <c r="P1" s="4" t="s">
        <v>135</v>
      </c>
      <c r="Q1" s="4" t="s">
        <v>541</v>
      </c>
      <c r="R1" s="4" t="s">
        <v>138</v>
      </c>
      <c r="S1" s="24" t="s">
        <v>240</v>
      </c>
    </row>
    <row r="2" spans="1:19" ht="42" x14ac:dyDescent="0.15">
      <c r="A2" s="15" t="s">
        <v>325</v>
      </c>
      <c r="B2" s="104" t="s">
        <v>321</v>
      </c>
      <c r="C2" s="104" t="s">
        <v>322</v>
      </c>
      <c r="D2" s="104" t="s">
        <v>255</v>
      </c>
      <c r="E2" s="104" t="s">
        <v>11</v>
      </c>
      <c r="F2" s="104" t="s">
        <v>139</v>
      </c>
      <c r="G2" s="103">
        <v>32.731583000000001</v>
      </c>
      <c r="H2" s="103">
        <v>-107.570694</v>
      </c>
      <c r="I2" s="32" t="s">
        <v>144</v>
      </c>
      <c r="J2" s="32"/>
      <c r="K2" s="38"/>
      <c r="L2" s="38"/>
      <c r="M2" s="38"/>
      <c r="N2" s="83" t="s">
        <v>323</v>
      </c>
      <c r="O2" s="32" t="s">
        <v>324</v>
      </c>
      <c r="P2" s="14" t="s">
        <v>326</v>
      </c>
      <c r="Q2" s="14"/>
      <c r="R2" s="14"/>
    </row>
    <row r="3" spans="1:19" s="5" customFormat="1" ht="28" x14ac:dyDescent="0.15">
      <c r="A3" s="15" t="s">
        <v>315</v>
      </c>
      <c r="B3" s="104" t="s">
        <v>318</v>
      </c>
      <c r="C3" s="104" t="s">
        <v>316</v>
      </c>
      <c r="D3" s="104" t="s">
        <v>317</v>
      </c>
      <c r="E3" s="104"/>
      <c r="F3" s="104" t="s">
        <v>20</v>
      </c>
      <c r="G3" s="103">
        <v>51.935689000000004</v>
      </c>
      <c r="H3" s="103">
        <v>-5.2058059999999999</v>
      </c>
      <c r="I3" s="32" t="s">
        <v>126</v>
      </c>
      <c r="J3" s="32"/>
      <c r="K3" s="38" t="s">
        <v>319</v>
      </c>
      <c r="L3" s="38"/>
      <c r="M3" s="38"/>
      <c r="N3" s="83"/>
      <c r="O3" s="32"/>
      <c r="P3" s="14" t="s">
        <v>320</v>
      </c>
      <c r="Q3" s="14"/>
      <c r="R3" s="14"/>
      <c r="S3" s="10">
        <v>42094</v>
      </c>
    </row>
    <row r="4" spans="1:19" s="8" customFormat="1" ht="28" x14ac:dyDescent="0.15">
      <c r="A4" s="15" t="s">
        <v>233</v>
      </c>
      <c r="B4" s="103" t="s">
        <v>72</v>
      </c>
      <c r="C4" s="104" t="s">
        <v>71</v>
      </c>
      <c r="D4" s="104" t="s">
        <v>73</v>
      </c>
      <c r="E4" s="103" t="s">
        <v>148</v>
      </c>
      <c r="F4" s="103" t="s">
        <v>139</v>
      </c>
      <c r="G4" s="103">
        <v>34.6826992283831</v>
      </c>
      <c r="H4" s="103">
        <v>-96.705157756805406</v>
      </c>
      <c r="I4" s="32" t="s">
        <v>68</v>
      </c>
      <c r="J4" s="32"/>
      <c r="K4" s="38"/>
      <c r="L4" s="38"/>
      <c r="M4" s="38" t="s">
        <v>238</v>
      </c>
      <c r="N4" s="83" t="s">
        <v>239</v>
      </c>
      <c r="O4" s="38"/>
      <c r="P4" s="14" t="s">
        <v>534</v>
      </c>
      <c r="Q4" s="14"/>
      <c r="R4" s="45" t="s">
        <v>936</v>
      </c>
      <c r="S4" s="61" t="s">
        <v>480</v>
      </c>
    </row>
    <row r="5" spans="1:19" s="9" customFormat="1" ht="28" x14ac:dyDescent="0.15">
      <c r="A5" s="15" t="s">
        <v>303</v>
      </c>
      <c r="B5" s="104" t="s">
        <v>301</v>
      </c>
      <c r="C5" s="104" t="s">
        <v>302</v>
      </c>
      <c r="D5" s="104" t="s">
        <v>308</v>
      </c>
      <c r="E5" s="103" t="s">
        <v>153</v>
      </c>
      <c r="F5" s="103" t="s">
        <v>139</v>
      </c>
      <c r="G5" s="103">
        <v>35.304760000000002</v>
      </c>
      <c r="H5" s="103">
        <v>-76.787469999999999</v>
      </c>
      <c r="I5" s="32" t="s">
        <v>121</v>
      </c>
      <c r="J5" s="32"/>
      <c r="K5" s="38"/>
      <c r="L5" s="38"/>
      <c r="M5" s="38"/>
      <c r="N5" s="83"/>
      <c r="O5" s="38"/>
      <c r="P5" s="14" t="s">
        <v>358</v>
      </c>
      <c r="Q5" s="14"/>
      <c r="R5" s="14"/>
      <c r="S5" s="60"/>
    </row>
    <row r="6" spans="1:19" s="9" customFormat="1" ht="14" x14ac:dyDescent="0.15">
      <c r="A6" s="78" t="s">
        <v>537</v>
      </c>
      <c r="B6" s="103" t="s">
        <v>536</v>
      </c>
      <c r="C6" s="103" t="s">
        <v>179</v>
      </c>
      <c r="D6" s="103" t="s">
        <v>209</v>
      </c>
      <c r="E6" s="103" t="s">
        <v>117</v>
      </c>
      <c r="F6" s="103" t="s">
        <v>139</v>
      </c>
      <c r="G6" s="103">
        <v>30.170832999999998</v>
      </c>
      <c r="H6" s="103">
        <v>-97.798552999999998</v>
      </c>
      <c r="I6" s="38" t="s">
        <v>69</v>
      </c>
      <c r="J6" s="32"/>
      <c r="K6" s="38"/>
      <c r="L6" s="38"/>
      <c r="M6" s="38"/>
      <c r="N6" s="83"/>
      <c r="O6" s="38"/>
      <c r="P6" s="45" t="s">
        <v>535</v>
      </c>
      <c r="Q6" s="45"/>
      <c r="R6" s="14"/>
      <c r="S6" s="60"/>
    </row>
    <row r="7" spans="1:19" s="9" customFormat="1" ht="28" x14ac:dyDescent="0.15">
      <c r="A7" s="15" t="s">
        <v>159</v>
      </c>
      <c r="B7" s="104" t="s">
        <v>275</v>
      </c>
      <c r="C7" s="104" t="s">
        <v>179</v>
      </c>
      <c r="D7" s="104" t="s">
        <v>209</v>
      </c>
      <c r="E7" s="103" t="s">
        <v>117</v>
      </c>
      <c r="F7" s="103" t="s">
        <v>139</v>
      </c>
      <c r="G7" s="103">
        <v>30.298278</v>
      </c>
      <c r="H7" s="103">
        <v>-97.827586999999994</v>
      </c>
      <c r="I7" s="32" t="s">
        <v>69</v>
      </c>
      <c r="J7" s="32"/>
      <c r="K7" s="38"/>
      <c r="L7" s="38"/>
      <c r="M7" s="38" t="s">
        <v>27</v>
      </c>
      <c r="N7" s="83" t="s">
        <v>50</v>
      </c>
      <c r="O7" s="38" t="s">
        <v>51</v>
      </c>
      <c r="P7" s="14" t="s">
        <v>241</v>
      </c>
      <c r="Q7" s="14"/>
      <c r="R7" s="14" t="s">
        <v>52</v>
      </c>
      <c r="S7" s="60"/>
    </row>
    <row r="8" spans="1:19" s="9" customFormat="1" ht="28" x14ac:dyDescent="0.15">
      <c r="A8" s="15" t="s">
        <v>273</v>
      </c>
      <c r="B8" s="104" t="s">
        <v>515</v>
      </c>
      <c r="C8" s="104" t="s">
        <v>179</v>
      </c>
      <c r="D8" s="104" t="s">
        <v>209</v>
      </c>
      <c r="E8" s="103" t="s">
        <v>117</v>
      </c>
      <c r="F8" s="103" t="s">
        <v>139</v>
      </c>
      <c r="G8" s="103">
        <v>30.298669</v>
      </c>
      <c r="H8" s="103">
        <v>-97.827546999999996</v>
      </c>
      <c r="I8" s="32" t="s">
        <v>69</v>
      </c>
      <c r="J8" s="32"/>
      <c r="K8" s="38"/>
      <c r="L8" s="38"/>
      <c r="M8" s="38" t="s">
        <v>264</v>
      </c>
      <c r="N8" s="90" t="s">
        <v>611</v>
      </c>
      <c r="O8" s="38"/>
      <c r="P8" s="14" t="s">
        <v>274</v>
      </c>
      <c r="Q8" s="14"/>
      <c r="R8" s="14"/>
      <c r="S8" s="60"/>
    </row>
    <row r="9" spans="1:19" s="9" customFormat="1" ht="14" x14ac:dyDescent="0.15">
      <c r="A9" s="15" t="s">
        <v>162</v>
      </c>
      <c r="B9" s="104" t="s">
        <v>30</v>
      </c>
      <c r="C9" s="104"/>
      <c r="D9" s="104" t="s">
        <v>179</v>
      </c>
      <c r="E9" s="103" t="s">
        <v>117</v>
      </c>
      <c r="F9" s="103" t="s">
        <v>139</v>
      </c>
      <c r="G9" s="103">
        <v>29.771902000000001</v>
      </c>
      <c r="H9" s="103">
        <v>-96.036730000000006</v>
      </c>
      <c r="I9" s="32" t="s">
        <v>65</v>
      </c>
      <c r="J9" s="32"/>
      <c r="K9" s="38"/>
      <c r="L9" s="38"/>
      <c r="M9" s="38"/>
      <c r="N9" s="83"/>
      <c r="O9" s="38"/>
      <c r="P9" s="14" t="s">
        <v>547</v>
      </c>
      <c r="Q9" s="14"/>
      <c r="R9" s="14"/>
      <c r="S9" s="60"/>
    </row>
    <row r="10" spans="1:19" s="9" customFormat="1" ht="14" x14ac:dyDescent="0.15">
      <c r="A10" s="15" t="s">
        <v>29</v>
      </c>
      <c r="B10" s="103" t="s">
        <v>606</v>
      </c>
      <c r="C10" s="104"/>
      <c r="D10" s="104" t="s">
        <v>179</v>
      </c>
      <c r="E10" s="103" t="s">
        <v>117</v>
      </c>
      <c r="F10" s="103" t="s">
        <v>139</v>
      </c>
      <c r="G10" s="103">
        <v>29.806846</v>
      </c>
      <c r="H10" s="102">
        <v>-96.068458000000007</v>
      </c>
      <c r="I10" s="32" t="s">
        <v>65</v>
      </c>
      <c r="J10" s="32"/>
      <c r="K10" s="38"/>
      <c r="L10" s="38"/>
      <c r="M10" s="38"/>
      <c r="N10" s="83"/>
      <c r="O10" s="38"/>
      <c r="P10" s="14" t="s">
        <v>59</v>
      </c>
      <c r="Q10" s="14"/>
      <c r="R10" s="14"/>
      <c r="S10" s="60"/>
    </row>
    <row r="11" spans="1:19" s="9" customFormat="1" ht="14" x14ac:dyDescent="0.15">
      <c r="A11" s="15" t="s">
        <v>248</v>
      </c>
      <c r="B11" s="104" t="s">
        <v>249</v>
      </c>
      <c r="C11" s="104"/>
      <c r="D11" s="104" t="s">
        <v>179</v>
      </c>
      <c r="E11" s="103" t="s">
        <v>117</v>
      </c>
      <c r="F11" s="103" t="s">
        <v>139</v>
      </c>
      <c r="G11" s="103">
        <v>29.806873</v>
      </c>
      <c r="H11" s="103">
        <v>-96.069406000000001</v>
      </c>
      <c r="I11" s="32" t="s">
        <v>65</v>
      </c>
      <c r="J11" s="32"/>
      <c r="K11" s="38"/>
      <c r="L11" s="38"/>
      <c r="M11" s="38"/>
      <c r="N11" s="83"/>
      <c r="O11" s="38"/>
      <c r="P11" s="14" t="s">
        <v>250</v>
      </c>
      <c r="Q11" s="14"/>
      <c r="R11" s="14"/>
      <c r="S11" s="60" t="s">
        <v>251</v>
      </c>
    </row>
    <row r="12" spans="1:19" s="9" customFormat="1" ht="14" x14ac:dyDescent="0.15">
      <c r="A12" s="15" t="s">
        <v>31</v>
      </c>
      <c r="B12" s="104" t="s">
        <v>305</v>
      </c>
      <c r="C12" s="104"/>
      <c r="D12" s="104" t="s">
        <v>187</v>
      </c>
      <c r="E12" s="103" t="s">
        <v>117</v>
      </c>
      <c r="F12" s="103" t="s">
        <v>139</v>
      </c>
      <c r="G12" s="103">
        <v>31.842213000000001</v>
      </c>
      <c r="H12" s="103">
        <v>-98.999363000000002</v>
      </c>
      <c r="I12" s="32" t="s">
        <v>68</v>
      </c>
      <c r="J12" s="32"/>
      <c r="K12" s="38"/>
      <c r="L12" s="38"/>
      <c r="M12" s="38"/>
      <c r="N12" s="83" t="s">
        <v>230</v>
      </c>
      <c r="O12" s="38"/>
      <c r="P12" s="14"/>
      <c r="Q12" s="14"/>
      <c r="R12" s="14"/>
      <c r="S12" s="60"/>
    </row>
    <row r="13" spans="1:19" s="9" customFormat="1" ht="70" x14ac:dyDescent="0.15">
      <c r="A13" s="15" t="s">
        <v>32</v>
      </c>
      <c r="B13" s="104" t="s">
        <v>33</v>
      </c>
      <c r="C13" s="104"/>
      <c r="D13" s="104" t="s">
        <v>187</v>
      </c>
      <c r="E13" s="103" t="s">
        <v>117</v>
      </c>
      <c r="F13" s="103" t="s">
        <v>139</v>
      </c>
      <c r="G13" s="103">
        <v>31.847200000000001</v>
      </c>
      <c r="H13" s="103">
        <v>-99.213999999999999</v>
      </c>
      <c r="I13" s="32" t="s">
        <v>49</v>
      </c>
      <c r="J13" s="32"/>
      <c r="K13" s="38"/>
      <c r="L13" s="38"/>
      <c r="M13" s="83" t="s">
        <v>511</v>
      </c>
      <c r="N13" s="83" t="s">
        <v>512</v>
      </c>
      <c r="O13" s="38"/>
      <c r="P13" s="14" t="s">
        <v>508</v>
      </c>
      <c r="Q13" s="14"/>
      <c r="R13" s="14" t="s">
        <v>509</v>
      </c>
      <c r="S13" s="61" t="s">
        <v>518</v>
      </c>
    </row>
    <row r="14" spans="1:19" s="9" customFormat="1" ht="42" x14ac:dyDescent="0.15">
      <c r="A14" s="15" t="s">
        <v>165</v>
      </c>
      <c r="B14" s="104" t="s">
        <v>151</v>
      </c>
      <c r="C14" s="104"/>
      <c r="D14" s="104" t="s">
        <v>219</v>
      </c>
      <c r="E14" s="103" t="s">
        <v>195</v>
      </c>
      <c r="F14" s="103" t="s">
        <v>139</v>
      </c>
      <c r="G14" s="103">
        <v>38.474811000000003</v>
      </c>
      <c r="H14" s="103">
        <v>-76.484662</v>
      </c>
      <c r="I14" s="32" t="s">
        <v>121</v>
      </c>
      <c r="J14" s="32"/>
      <c r="K14" s="38"/>
      <c r="L14" s="42" t="s">
        <v>346</v>
      </c>
      <c r="M14" s="38"/>
      <c r="N14" s="83" t="s">
        <v>98</v>
      </c>
      <c r="O14" s="38"/>
      <c r="P14" s="14" t="s">
        <v>99</v>
      </c>
      <c r="Q14" s="14"/>
      <c r="R14" s="14" t="s">
        <v>97</v>
      </c>
      <c r="S14" s="60"/>
    </row>
    <row r="15" spans="1:19" s="9" customFormat="1" ht="56" x14ac:dyDescent="0.15">
      <c r="A15" s="15" t="s">
        <v>221</v>
      </c>
      <c r="B15" s="104" t="s">
        <v>210</v>
      </c>
      <c r="C15" s="104"/>
      <c r="D15" s="104" t="s">
        <v>182</v>
      </c>
      <c r="E15" s="103" t="s">
        <v>153</v>
      </c>
      <c r="F15" s="103" t="s">
        <v>139</v>
      </c>
      <c r="G15" s="103">
        <v>34.375022999999999</v>
      </c>
      <c r="H15" s="103">
        <v>-77.833606000000003</v>
      </c>
      <c r="I15" s="32" t="s">
        <v>115</v>
      </c>
      <c r="J15" s="32"/>
      <c r="K15" s="38"/>
      <c r="L15" s="38"/>
      <c r="M15" s="38"/>
      <c r="N15" s="83" t="s">
        <v>295</v>
      </c>
      <c r="O15" s="38"/>
      <c r="P15" s="14" t="s">
        <v>180</v>
      </c>
      <c r="Q15" s="14"/>
      <c r="R15" s="14" t="s">
        <v>183</v>
      </c>
      <c r="S15" s="60"/>
    </row>
  </sheetData>
  <phoneticPr fontId="1" type="noConversion"/>
  <pageMargins left="0.75" right="0.75" top="1" bottom="1" header="0.5" footer="0.5"/>
  <pageSetup orientation="portrait" horizontalDpi="4294967292" verticalDpi="4294967292"/>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36"/>
  <sheetViews>
    <sheetView zoomScale="125" zoomScaleNormal="125" zoomScalePageLayoutView="125" workbookViewId="0">
      <selection activeCell="E23" sqref="E23"/>
    </sheetView>
  </sheetViews>
  <sheetFormatPr baseColWidth="10" defaultRowHeight="13" x14ac:dyDescent="0.15"/>
  <cols>
    <col min="1" max="1" width="3.5" customWidth="1"/>
    <col min="2" max="2" width="30" customWidth="1"/>
    <col min="3" max="3" width="3.5" customWidth="1"/>
    <col min="4" max="4" width="31" customWidth="1"/>
    <col min="5" max="5" width="15.1640625" customWidth="1"/>
    <col min="6" max="6" width="2.1640625" customWidth="1"/>
    <col min="7" max="7" width="3.5" customWidth="1"/>
    <col min="8" max="8" width="31" customWidth="1"/>
    <col min="9" max="9" width="3.5" customWidth="1"/>
    <col min="10" max="10" width="31" customWidth="1"/>
  </cols>
  <sheetData>
    <row r="1" spans="1:11" ht="18" customHeight="1" x14ac:dyDescent="0.15">
      <c r="A1" s="142" t="s">
        <v>362</v>
      </c>
      <c r="B1" s="142"/>
      <c r="C1" s="142"/>
      <c r="D1" s="142"/>
      <c r="E1" s="46"/>
      <c r="F1" s="46"/>
      <c r="G1" s="142" t="s">
        <v>363</v>
      </c>
      <c r="H1" s="142"/>
      <c r="I1" s="142"/>
      <c r="J1" s="142"/>
      <c r="K1" s="47"/>
    </row>
    <row r="2" spans="1:11" ht="18" customHeight="1" x14ac:dyDescent="0.15">
      <c r="A2" s="48"/>
      <c r="B2" s="49" t="s">
        <v>364</v>
      </c>
      <c r="C2" s="48"/>
      <c r="D2" s="49" t="s">
        <v>365</v>
      </c>
      <c r="E2" s="50"/>
      <c r="F2" s="50"/>
      <c r="G2" s="48"/>
      <c r="H2" s="49" t="s">
        <v>366</v>
      </c>
      <c r="I2" s="48"/>
      <c r="J2" s="49" t="s">
        <v>367</v>
      </c>
      <c r="K2" s="47"/>
    </row>
    <row r="3" spans="1:11" ht="18" customHeight="1" x14ac:dyDescent="0.15">
      <c r="A3" s="48"/>
      <c r="B3" s="51" t="s">
        <v>361</v>
      </c>
      <c r="C3" s="48"/>
      <c r="D3" s="81" t="s">
        <v>940</v>
      </c>
      <c r="E3" s="50"/>
      <c r="F3" s="50"/>
      <c r="G3" s="48"/>
      <c r="H3" s="51" t="s">
        <v>347</v>
      </c>
      <c r="I3" s="48"/>
      <c r="J3" s="81" t="s">
        <v>941</v>
      </c>
      <c r="K3" s="47"/>
    </row>
    <row r="4" spans="1:11" ht="18" customHeight="1" x14ac:dyDescent="0.15">
      <c r="A4" s="48">
        <v>1</v>
      </c>
      <c r="B4" s="52" t="s">
        <v>368</v>
      </c>
      <c r="C4" s="48">
        <v>1</v>
      </c>
      <c r="D4" s="53" t="s">
        <v>369</v>
      </c>
      <c r="E4" s="47"/>
      <c r="F4" s="47"/>
      <c r="G4" s="48">
        <v>1</v>
      </c>
      <c r="H4" s="53" t="s">
        <v>370</v>
      </c>
      <c r="I4" s="48">
        <v>1</v>
      </c>
      <c r="J4" s="53" t="s">
        <v>172</v>
      </c>
      <c r="K4" s="47"/>
    </row>
    <row r="5" spans="1:11" ht="18" customHeight="1" x14ac:dyDescent="0.15">
      <c r="A5" s="48">
        <v>2</v>
      </c>
      <c r="B5" s="53" t="s">
        <v>371</v>
      </c>
      <c r="C5" s="48">
        <v>2</v>
      </c>
      <c r="D5" s="53" t="s">
        <v>369</v>
      </c>
      <c r="E5" s="47"/>
      <c r="F5" s="47"/>
      <c r="G5" s="48">
        <v>2</v>
      </c>
      <c r="H5" s="53" t="s">
        <v>21</v>
      </c>
      <c r="I5" s="48">
        <v>2</v>
      </c>
      <c r="J5" s="53" t="s">
        <v>372</v>
      </c>
      <c r="K5" s="47"/>
    </row>
    <row r="6" spans="1:11" ht="18" customHeight="1" x14ac:dyDescent="0.15">
      <c r="A6" s="48">
        <v>3</v>
      </c>
      <c r="B6" s="53" t="s">
        <v>373</v>
      </c>
      <c r="C6" s="48">
        <v>3</v>
      </c>
      <c r="D6" s="53" t="s">
        <v>374</v>
      </c>
      <c r="E6" s="47"/>
      <c r="F6" s="47"/>
      <c r="G6" s="48">
        <v>3</v>
      </c>
      <c r="H6" s="53" t="s">
        <v>375</v>
      </c>
      <c r="I6" s="48">
        <v>3</v>
      </c>
      <c r="J6" s="53" t="s">
        <v>376</v>
      </c>
      <c r="K6" s="47"/>
    </row>
    <row r="7" spans="1:11" ht="18" customHeight="1" x14ac:dyDescent="0.15">
      <c r="A7" s="48">
        <v>4</v>
      </c>
      <c r="B7" s="53" t="s">
        <v>373</v>
      </c>
      <c r="C7" s="48">
        <v>4</v>
      </c>
      <c r="D7" s="53" t="s">
        <v>377</v>
      </c>
      <c r="E7" s="47"/>
      <c r="F7" s="47"/>
      <c r="G7" s="48">
        <v>4</v>
      </c>
      <c r="H7" s="53" t="s">
        <v>177</v>
      </c>
      <c r="I7" s="48">
        <v>4</v>
      </c>
      <c r="J7" s="53" t="s">
        <v>378</v>
      </c>
      <c r="K7" s="47"/>
    </row>
    <row r="8" spans="1:11" ht="18" customHeight="1" x14ac:dyDescent="0.15">
      <c r="A8" s="48">
        <v>5</v>
      </c>
      <c r="B8" s="53" t="s">
        <v>373</v>
      </c>
      <c r="C8" s="48">
        <v>5</v>
      </c>
      <c r="D8" s="53" t="s">
        <v>379</v>
      </c>
      <c r="E8" s="47"/>
      <c r="F8" s="47"/>
      <c r="G8" s="48">
        <v>5</v>
      </c>
      <c r="H8" s="53" t="s">
        <v>380</v>
      </c>
      <c r="I8" s="48">
        <v>5</v>
      </c>
      <c r="J8" s="53" t="s">
        <v>378</v>
      </c>
      <c r="K8" s="47"/>
    </row>
    <row r="9" spans="1:11" ht="18" customHeight="1" x14ac:dyDescent="0.15">
      <c r="A9" s="48"/>
      <c r="B9" s="49" t="s">
        <v>381</v>
      </c>
      <c r="C9" s="54"/>
      <c r="D9" s="49" t="s">
        <v>382</v>
      </c>
      <c r="E9" s="50"/>
      <c r="F9" s="50"/>
      <c r="G9" s="48"/>
      <c r="H9" s="49" t="s">
        <v>383</v>
      </c>
      <c r="I9" s="54"/>
      <c r="J9" s="49" t="s">
        <v>384</v>
      </c>
      <c r="K9" s="47"/>
    </row>
    <row r="10" spans="1:11" ht="18" customHeight="1" x14ac:dyDescent="0.15">
      <c r="A10" s="48"/>
      <c r="B10" s="51"/>
      <c r="C10" s="48"/>
      <c r="D10" s="51"/>
      <c r="E10" s="50"/>
      <c r="F10" s="50"/>
      <c r="G10" s="48"/>
      <c r="H10" s="51"/>
      <c r="I10" s="48"/>
      <c r="J10" s="51"/>
      <c r="K10" s="47"/>
    </row>
    <row r="11" spans="1:11" ht="18" customHeight="1" x14ac:dyDescent="0.15">
      <c r="A11" s="48">
        <v>1</v>
      </c>
      <c r="B11" s="53" t="s">
        <v>385</v>
      </c>
      <c r="C11" s="48">
        <v>1</v>
      </c>
      <c r="D11" s="53" t="s">
        <v>386</v>
      </c>
      <c r="E11" s="47"/>
      <c r="F11" s="47"/>
      <c r="G11" s="48">
        <v>1</v>
      </c>
      <c r="H11" s="53" t="s">
        <v>225</v>
      </c>
      <c r="I11" s="48">
        <v>1</v>
      </c>
      <c r="J11" s="53" t="s">
        <v>387</v>
      </c>
      <c r="K11" s="47"/>
    </row>
    <row r="12" spans="1:11" ht="18" customHeight="1" x14ac:dyDescent="0.15">
      <c r="A12" s="48">
        <v>2</v>
      </c>
      <c r="B12" s="53" t="s">
        <v>388</v>
      </c>
      <c r="C12" s="48">
        <v>2</v>
      </c>
      <c r="D12" s="53" t="s">
        <v>386</v>
      </c>
      <c r="E12" s="47"/>
      <c r="F12" s="47"/>
      <c r="G12" s="48">
        <v>2</v>
      </c>
      <c r="H12" s="53" t="s">
        <v>389</v>
      </c>
      <c r="I12" s="48">
        <v>2</v>
      </c>
      <c r="J12" s="53" t="s">
        <v>390</v>
      </c>
      <c r="K12" s="47"/>
    </row>
    <row r="13" spans="1:11" ht="18" customHeight="1" x14ac:dyDescent="0.15">
      <c r="A13" s="48">
        <v>3</v>
      </c>
      <c r="B13" s="53" t="s">
        <v>391</v>
      </c>
      <c r="C13" s="48">
        <v>3</v>
      </c>
      <c r="D13" s="53" t="s">
        <v>386</v>
      </c>
      <c r="E13" s="47"/>
      <c r="F13" s="47"/>
      <c r="G13" s="48">
        <v>3</v>
      </c>
      <c r="H13" s="53" t="s">
        <v>16</v>
      </c>
      <c r="I13" s="48">
        <v>3</v>
      </c>
      <c r="J13" s="53" t="s">
        <v>392</v>
      </c>
      <c r="K13" s="47"/>
    </row>
    <row r="14" spans="1:11" ht="18" customHeight="1" x14ac:dyDescent="0.15">
      <c r="A14" s="48">
        <v>4</v>
      </c>
      <c r="B14" s="53" t="s">
        <v>393</v>
      </c>
      <c r="C14" s="48">
        <v>4</v>
      </c>
      <c r="D14" s="53" t="s">
        <v>262</v>
      </c>
      <c r="E14" s="47"/>
      <c r="F14" s="47"/>
      <c r="G14" s="48">
        <v>4</v>
      </c>
      <c r="H14" s="53" t="s">
        <v>174</v>
      </c>
      <c r="I14" s="48">
        <v>4</v>
      </c>
      <c r="J14" s="53" t="s">
        <v>394</v>
      </c>
      <c r="K14" s="47"/>
    </row>
    <row r="15" spans="1:11" ht="18" customHeight="1" x14ac:dyDescent="0.15">
      <c r="A15" s="48">
        <v>5</v>
      </c>
      <c r="B15" s="53" t="s">
        <v>395</v>
      </c>
      <c r="C15" s="48">
        <v>5</v>
      </c>
      <c r="D15" s="53" t="s">
        <v>396</v>
      </c>
      <c r="E15" s="47"/>
      <c r="F15" s="47"/>
      <c r="G15" s="48">
        <v>5</v>
      </c>
      <c r="H15" s="53" t="s">
        <v>397</v>
      </c>
      <c r="I15" s="48">
        <v>5</v>
      </c>
      <c r="J15" s="53" t="s">
        <v>398</v>
      </c>
      <c r="K15" s="47"/>
    </row>
    <row r="16" spans="1:11" ht="18" customHeight="1" x14ac:dyDescent="0.15">
      <c r="A16" s="48"/>
      <c r="B16" s="47"/>
      <c r="C16" s="55"/>
      <c r="D16" s="47"/>
      <c r="E16" s="47"/>
      <c r="F16" s="47"/>
      <c r="G16" s="55"/>
      <c r="H16" s="47"/>
      <c r="I16" s="55"/>
      <c r="J16" s="47"/>
      <c r="K16" s="47"/>
    </row>
    <row r="17" spans="1:11" ht="18" customHeight="1" x14ac:dyDescent="0.15">
      <c r="A17" s="142" t="s">
        <v>399</v>
      </c>
      <c r="B17" s="142"/>
      <c r="C17" s="142"/>
      <c r="D17" s="142"/>
      <c r="E17" s="46"/>
      <c r="F17" s="46"/>
      <c r="G17" s="46"/>
      <c r="H17" s="56" t="s">
        <v>400</v>
      </c>
      <c r="I17" s="48"/>
      <c r="J17" s="56" t="s">
        <v>401</v>
      </c>
      <c r="K17" s="47"/>
    </row>
    <row r="18" spans="1:11" ht="18" customHeight="1" x14ac:dyDescent="0.15">
      <c r="A18" s="48"/>
      <c r="B18" s="49" t="s">
        <v>402</v>
      </c>
      <c r="C18" s="54"/>
      <c r="D18" s="49" t="s">
        <v>403</v>
      </c>
      <c r="E18" s="50"/>
      <c r="F18" s="50"/>
      <c r="G18" s="48"/>
      <c r="H18" s="49" t="s">
        <v>404</v>
      </c>
      <c r="I18" s="48"/>
      <c r="J18" s="49" t="s">
        <v>405</v>
      </c>
      <c r="K18" s="47"/>
    </row>
    <row r="19" spans="1:11" ht="18" customHeight="1" x14ac:dyDescent="0.15">
      <c r="A19" s="48"/>
      <c r="B19" s="51" t="s">
        <v>406</v>
      </c>
      <c r="C19" s="48"/>
      <c r="D19" s="81" t="s">
        <v>942</v>
      </c>
      <c r="E19" s="50"/>
      <c r="F19" s="50"/>
      <c r="G19" s="48"/>
      <c r="H19" s="51"/>
      <c r="I19" s="48"/>
      <c r="J19" s="81" t="s">
        <v>344</v>
      </c>
      <c r="K19" s="47"/>
    </row>
    <row r="20" spans="1:11" ht="18" customHeight="1" x14ac:dyDescent="0.15">
      <c r="A20" s="48">
        <v>1</v>
      </c>
      <c r="B20" s="53" t="s">
        <v>407</v>
      </c>
      <c r="C20" s="48">
        <v>1</v>
      </c>
      <c r="D20" s="53" t="s">
        <v>408</v>
      </c>
      <c r="E20" s="47"/>
      <c r="F20" s="47"/>
      <c r="G20" s="55">
        <v>1</v>
      </c>
      <c r="H20" s="53" t="s">
        <v>409</v>
      </c>
      <c r="I20" s="48">
        <v>1</v>
      </c>
      <c r="J20" s="53" t="s">
        <v>410</v>
      </c>
      <c r="K20" s="47"/>
    </row>
    <row r="21" spans="1:11" ht="18" customHeight="1" x14ac:dyDescent="0.15">
      <c r="A21" s="48">
        <v>2</v>
      </c>
      <c r="B21" s="53" t="s">
        <v>407</v>
      </c>
      <c r="C21" s="48">
        <v>2</v>
      </c>
      <c r="D21" s="53" t="s">
        <v>411</v>
      </c>
      <c r="E21" s="47"/>
      <c r="F21" s="47"/>
      <c r="G21" s="55">
        <v>2</v>
      </c>
      <c r="H21" s="53" t="s">
        <v>409</v>
      </c>
      <c r="I21" s="48">
        <v>2</v>
      </c>
      <c r="J21" s="53" t="s">
        <v>412</v>
      </c>
      <c r="K21" s="47"/>
    </row>
    <row r="22" spans="1:11" ht="18" customHeight="1" x14ac:dyDescent="0.15">
      <c r="A22" s="48">
        <v>3</v>
      </c>
      <c r="B22" s="53" t="s">
        <v>413</v>
      </c>
      <c r="C22" s="48">
        <v>3</v>
      </c>
      <c r="D22" s="53" t="s">
        <v>414</v>
      </c>
      <c r="E22" s="47"/>
      <c r="F22" s="47"/>
      <c r="G22" s="55">
        <v>3</v>
      </c>
      <c r="H22" s="53" t="s">
        <v>415</v>
      </c>
      <c r="I22" s="48">
        <v>3</v>
      </c>
      <c r="J22" s="80" t="s">
        <v>226</v>
      </c>
      <c r="K22" s="47"/>
    </row>
    <row r="23" spans="1:11" ht="18" customHeight="1" x14ac:dyDescent="0.15">
      <c r="A23" s="48">
        <v>4</v>
      </c>
      <c r="B23" s="57" t="s">
        <v>416</v>
      </c>
      <c r="C23" s="48">
        <v>4</v>
      </c>
      <c r="D23" s="53" t="s">
        <v>417</v>
      </c>
      <c r="E23" s="47"/>
      <c r="F23" s="47"/>
      <c r="G23" s="55">
        <v>4</v>
      </c>
      <c r="H23" s="53" t="s">
        <v>418</v>
      </c>
      <c r="I23" s="48">
        <v>4</v>
      </c>
      <c r="J23" s="53" t="s">
        <v>419</v>
      </c>
      <c r="K23" s="47"/>
    </row>
    <row r="24" spans="1:11" ht="18" customHeight="1" x14ac:dyDescent="0.15">
      <c r="A24" s="48">
        <v>5</v>
      </c>
      <c r="B24" s="53" t="s">
        <v>420</v>
      </c>
      <c r="C24" s="48">
        <v>5</v>
      </c>
      <c r="D24" s="53" t="s">
        <v>421</v>
      </c>
      <c r="E24" s="47"/>
      <c r="F24" s="47"/>
      <c r="G24" s="55">
        <v>5</v>
      </c>
      <c r="H24" s="53" t="s">
        <v>422</v>
      </c>
      <c r="I24" s="48">
        <v>5</v>
      </c>
      <c r="J24" s="53" t="s">
        <v>374</v>
      </c>
      <c r="K24" s="47"/>
    </row>
    <row r="25" spans="1:11" ht="18" customHeight="1" x14ac:dyDescent="0.15">
      <c r="A25" s="48"/>
      <c r="B25" s="47"/>
      <c r="C25" s="55"/>
      <c r="D25" s="47"/>
      <c r="E25" s="47"/>
      <c r="F25" s="47"/>
      <c r="G25" s="55"/>
      <c r="H25" s="47"/>
      <c r="I25" s="48">
        <v>6</v>
      </c>
      <c r="J25" s="53" t="s">
        <v>423</v>
      </c>
      <c r="K25" s="47"/>
    </row>
    <row r="26" spans="1:11" ht="18" customHeight="1" x14ac:dyDescent="0.15">
      <c r="A26" s="48"/>
      <c r="B26" s="142" t="s">
        <v>424</v>
      </c>
      <c r="C26" s="142"/>
      <c r="D26" s="142"/>
      <c r="E26" s="47"/>
      <c r="F26" s="47"/>
      <c r="G26" s="55"/>
      <c r="H26" s="47"/>
      <c r="I26" s="48">
        <v>7</v>
      </c>
      <c r="J26" s="53" t="s">
        <v>425</v>
      </c>
      <c r="K26" s="47"/>
    </row>
    <row r="27" spans="1:11" ht="18" customHeight="1" x14ac:dyDescent="0.15">
      <c r="A27" s="48"/>
      <c r="B27" s="58" t="s">
        <v>432</v>
      </c>
      <c r="C27" s="55"/>
      <c r="D27" s="47" t="s">
        <v>434</v>
      </c>
      <c r="E27" s="47"/>
      <c r="F27" s="47"/>
      <c r="G27" s="55"/>
      <c r="H27" s="47"/>
      <c r="I27" s="48">
        <v>8</v>
      </c>
      <c r="J27" s="53" t="s">
        <v>426</v>
      </c>
      <c r="K27" s="47"/>
    </row>
    <row r="28" spans="1:11" ht="18" customHeight="1" x14ac:dyDescent="0.15">
      <c r="A28" s="48"/>
      <c r="B28" s="58" t="s">
        <v>442</v>
      </c>
      <c r="D28" s="47" t="s">
        <v>443</v>
      </c>
      <c r="E28" s="47"/>
      <c r="F28" s="47"/>
      <c r="G28" s="55"/>
      <c r="H28" s="47"/>
      <c r="I28" s="48">
        <v>9</v>
      </c>
      <c r="J28" s="53" t="s">
        <v>427</v>
      </c>
      <c r="K28" s="47"/>
    </row>
    <row r="29" spans="1:11" ht="18" customHeight="1" x14ac:dyDescent="0.15">
      <c r="A29" s="48"/>
      <c r="B29" s="58" t="s">
        <v>430</v>
      </c>
      <c r="C29" s="55"/>
      <c r="D29" s="47"/>
      <c r="E29" s="47"/>
      <c r="F29" s="47"/>
      <c r="G29" s="55"/>
      <c r="H29" s="47"/>
      <c r="I29" s="48">
        <v>10</v>
      </c>
      <c r="J29" s="53" t="s">
        <v>429</v>
      </c>
      <c r="K29" s="47"/>
    </row>
    <row r="30" spans="1:11" ht="18" customHeight="1" x14ac:dyDescent="0.15">
      <c r="B30" s="58" t="s">
        <v>431</v>
      </c>
      <c r="C30" s="55"/>
      <c r="D30" s="47" t="s">
        <v>428</v>
      </c>
    </row>
    <row r="31" spans="1:11" ht="18" customHeight="1" x14ac:dyDescent="0.15">
      <c r="B31" s="58" t="s">
        <v>453</v>
      </c>
      <c r="D31" s="47" t="s">
        <v>454</v>
      </c>
      <c r="H31" s="58" t="s">
        <v>836</v>
      </c>
      <c r="J31" s="109" t="s">
        <v>837</v>
      </c>
    </row>
    <row r="32" spans="1:11" ht="18" customHeight="1" x14ac:dyDescent="0.15">
      <c r="B32" s="58" t="s">
        <v>477</v>
      </c>
      <c r="D32" s="47" t="s">
        <v>849</v>
      </c>
      <c r="H32" s="68" t="s">
        <v>838</v>
      </c>
      <c r="J32" s="109" t="s">
        <v>839</v>
      </c>
    </row>
    <row r="33" spans="2:10" ht="14" customHeight="1" x14ac:dyDescent="0.15">
      <c r="B33" s="58" t="s">
        <v>479</v>
      </c>
      <c r="D33" s="47"/>
      <c r="H33" s="58" t="s">
        <v>592</v>
      </c>
    </row>
    <row r="34" spans="2:10" ht="18" customHeight="1" x14ac:dyDescent="0.15">
      <c r="B34" s="58" t="s">
        <v>543</v>
      </c>
      <c r="H34" s="58"/>
      <c r="J34" s="1"/>
    </row>
    <row r="35" spans="2:10" ht="18" customHeight="1" x14ac:dyDescent="0.15"/>
    <row r="36" spans="2:10" ht="18" customHeight="1" x14ac:dyDescent="0.15"/>
  </sheetData>
  <mergeCells count="4">
    <mergeCell ref="A1:D1"/>
    <mergeCell ref="G1:J1"/>
    <mergeCell ref="A17:D17"/>
    <mergeCell ref="B26:D26"/>
  </mergeCells>
  <pageMargins left="0.75" right="0.75" top="1" bottom="1" header="0.5" footer="0.5"/>
  <pageSetup scale="76" orientation="landscape" horizontalDpi="4294967292" verticalDpi="429496729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88B3D0-A08A-3B49-9336-4DCDA978D6F7}">
  <dimension ref="A1:I22"/>
  <sheetViews>
    <sheetView workbookViewId="0">
      <selection activeCell="I1" sqref="I1"/>
    </sheetView>
  </sheetViews>
  <sheetFormatPr baseColWidth="10" defaultRowHeight="13" x14ac:dyDescent="0.15"/>
  <cols>
    <col min="1" max="2" width="6.1640625" style="114" customWidth="1"/>
    <col min="3" max="3" width="11.1640625" style="114" customWidth="1"/>
    <col min="4" max="4" width="8" customWidth="1"/>
    <col min="5" max="6" width="6.1640625" customWidth="1"/>
    <col min="7" max="7" width="12.5" customWidth="1"/>
  </cols>
  <sheetData>
    <row r="1" spans="1:9" s="126" customFormat="1" ht="28" customHeight="1" x14ac:dyDescent="0.15">
      <c r="A1" s="128" t="s">
        <v>171</v>
      </c>
      <c r="B1" s="128">
        <v>1</v>
      </c>
      <c r="C1" s="129">
        <v>44477</v>
      </c>
      <c r="E1" s="143" t="s">
        <v>268</v>
      </c>
      <c r="F1" s="143">
        <f>B22+1</f>
        <v>23</v>
      </c>
      <c r="G1" s="144">
        <v>44630</v>
      </c>
      <c r="I1" s="126" t="s">
        <v>965</v>
      </c>
    </row>
    <row r="2" spans="1:9" s="126" customFormat="1" ht="28" customHeight="1" x14ac:dyDescent="0.15">
      <c r="A2" s="124" t="str">
        <f>A1</f>
        <v>LJ</v>
      </c>
      <c r="B2" s="124">
        <f t="shared" ref="B2:B16" si="0">B1+1</f>
        <v>2</v>
      </c>
      <c r="C2" s="125">
        <f>C1</f>
        <v>44477</v>
      </c>
      <c r="E2" s="124" t="str">
        <f>E1</f>
        <v>WI1</v>
      </c>
      <c r="F2" s="124">
        <f t="shared" ref="F2" si="1">F1+1</f>
        <v>24</v>
      </c>
      <c r="G2" s="125">
        <f>G1</f>
        <v>44630</v>
      </c>
    </row>
    <row r="3" spans="1:9" s="126" customFormat="1" ht="28" customHeight="1" x14ac:dyDescent="0.15">
      <c r="A3" s="124" t="str">
        <f>A2</f>
        <v>LJ</v>
      </c>
      <c r="B3" s="124">
        <f t="shared" si="0"/>
        <v>3</v>
      </c>
      <c r="C3" s="125">
        <f>C2</f>
        <v>44477</v>
      </c>
      <c r="E3" s="124" t="str">
        <f>E2</f>
        <v>WI1</v>
      </c>
      <c r="F3" s="124">
        <f t="shared" ref="F3" si="2">F2+1</f>
        <v>25</v>
      </c>
      <c r="G3" s="125">
        <f>G2</f>
        <v>44630</v>
      </c>
    </row>
    <row r="4" spans="1:9" s="126" customFormat="1" ht="28" customHeight="1" x14ac:dyDescent="0.15">
      <c r="A4" s="124" t="str">
        <f t="shared" ref="A4:A16" si="3">A3</f>
        <v>LJ</v>
      </c>
      <c r="B4" s="124">
        <f t="shared" si="0"/>
        <v>4</v>
      </c>
      <c r="C4" s="125">
        <f t="shared" ref="C4:C16" si="4">C3</f>
        <v>44477</v>
      </c>
      <c r="E4" s="124" t="str">
        <f t="shared" ref="E4:E16" si="5">E3</f>
        <v>WI1</v>
      </c>
      <c r="F4" s="124">
        <f t="shared" ref="F4:F16" si="6">F3+1</f>
        <v>26</v>
      </c>
      <c r="G4" s="125">
        <f t="shared" ref="G4:G16" si="7">G3</f>
        <v>44630</v>
      </c>
    </row>
    <row r="5" spans="1:9" s="126" customFormat="1" ht="28" customHeight="1" x14ac:dyDescent="0.15">
      <c r="A5" s="124" t="str">
        <f t="shared" si="3"/>
        <v>LJ</v>
      </c>
      <c r="B5" s="124">
        <f t="shared" si="0"/>
        <v>5</v>
      </c>
      <c r="C5" s="125">
        <f t="shared" si="4"/>
        <v>44477</v>
      </c>
      <c r="E5" s="124" t="str">
        <f t="shared" si="5"/>
        <v>WI1</v>
      </c>
      <c r="F5" s="124">
        <f t="shared" si="6"/>
        <v>27</v>
      </c>
      <c r="G5" s="125">
        <f t="shared" si="7"/>
        <v>44630</v>
      </c>
    </row>
    <row r="6" spans="1:9" s="126" customFormat="1" ht="28" customHeight="1" x14ac:dyDescent="0.15">
      <c r="A6" s="124" t="str">
        <f t="shared" si="3"/>
        <v>LJ</v>
      </c>
      <c r="B6" s="124">
        <f t="shared" si="0"/>
        <v>6</v>
      </c>
      <c r="C6" s="125">
        <f t="shared" si="4"/>
        <v>44477</v>
      </c>
      <c r="E6" s="124" t="str">
        <f t="shared" si="5"/>
        <v>WI1</v>
      </c>
      <c r="F6" s="124">
        <f t="shared" si="6"/>
        <v>28</v>
      </c>
      <c r="G6" s="125">
        <f t="shared" si="7"/>
        <v>44630</v>
      </c>
    </row>
    <row r="7" spans="1:9" s="126" customFormat="1" ht="28" customHeight="1" x14ac:dyDescent="0.15">
      <c r="A7" s="124" t="str">
        <f t="shared" si="3"/>
        <v>LJ</v>
      </c>
      <c r="B7" s="124">
        <f t="shared" si="0"/>
        <v>7</v>
      </c>
      <c r="C7" s="125">
        <f t="shared" si="4"/>
        <v>44477</v>
      </c>
      <c r="E7" s="124" t="str">
        <f t="shared" si="5"/>
        <v>WI1</v>
      </c>
      <c r="F7" s="124">
        <f t="shared" si="6"/>
        <v>29</v>
      </c>
      <c r="G7" s="125">
        <f t="shared" si="7"/>
        <v>44630</v>
      </c>
    </row>
    <row r="8" spans="1:9" s="126" customFormat="1" ht="28" customHeight="1" x14ac:dyDescent="0.15">
      <c r="A8" s="124" t="str">
        <f t="shared" si="3"/>
        <v>LJ</v>
      </c>
      <c r="B8" s="124">
        <f t="shared" si="0"/>
        <v>8</v>
      </c>
      <c r="C8" s="125">
        <f t="shared" si="4"/>
        <v>44477</v>
      </c>
      <c r="E8" s="124" t="str">
        <f t="shared" si="5"/>
        <v>WI1</v>
      </c>
      <c r="F8" s="124">
        <f t="shared" si="6"/>
        <v>30</v>
      </c>
      <c r="G8" s="125">
        <f t="shared" si="7"/>
        <v>44630</v>
      </c>
    </row>
    <row r="9" spans="1:9" s="126" customFormat="1" ht="28" customHeight="1" x14ac:dyDescent="0.15">
      <c r="A9" s="124" t="str">
        <f t="shared" si="3"/>
        <v>LJ</v>
      </c>
      <c r="B9" s="124">
        <f t="shared" si="0"/>
        <v>9</v>
      </c>
      <c r="C9" s="125">
        <f t="shared" si="4"/>
        <v>44477</v>
      </c>
      <c r="E9" s="124" t="str">
        <f t="shared" si="5"/>
        <v>WI1</v>
      </c>
      <c r="F9" s="124">
        <f t="shared" si="6"/>
        <v>31</v>
      </c>
      <c r="G9" s="125">
        <f t="shared" si="7"/>
        <v>44630</v>
      </c>
    </row>
    <row r="10" spans="1:9" s="126" customFormat="1" ht="28" customHeight="1" x14ac:dyDescent="0.15">
      <c r="A10" s="124" t="str">
        <f t="shared" si="3"/>
        <v>LJ</v>
      </c>
      <c r="B10" s="124">
        <f t="shared" si="0"/>
        <v>10</v>
      </c>
      <c r="C10" s="125">
        <f t="shared" si="4"/>
        <v>44477</v>
      </c>
      <c r="E10" s="124" t="str">
        <f t="shared" si="5"/>
        <v>WI1</v>
      </c>
      <c r="F10" s="124">
        <f t="shared" si="6"/>
        <v>32</v>
      </c>
      <c r="G10" s="125">
        <f t="shared" si="7"/>
        <v>44630</v>
      </c>
    </row>
    <row r="11" spans="1:9" s="126" customFormat="1" ht="28" customHeight="1" x14ac:dyDescent="0.15">
      <c r="A11" s="124" t="str">
        <f t="shared" si="3"/>
        <v>LJ</v>
      </c>
      <c r="B11" s="124">
        <f t="shared" si="0"/>
        <v>11</v>
      </c>
      <c r="C11" s="125">
        <f t="shared" si="4"/>
        <v>44477</v>
      </c>
      <c r="E11" s="124" t="str">
        <f t="shared" si="5"/>
        <v>WI1</v>
      </c>
      <c r="F11" s="124">
        <f t="shared" si="6"/>
        <v>33</v>
      </c>
      <c r="G11" s="125">
        <f t="shared" si="7"/>
        <v>44630</v>
      </c>
    </row>
    <row r="12" spans="1:9" s="126" customFormat="1" ht="28" customHeight="1" x14ac:dyDescent="0.15">
      <c r="A12" s="124" t="str">
        <f t="shared" si="3"/>
        <v>LJ</v>
      </c>
      <c r="B12" s="124">
        <f t="shared" si="0"/>
        <v>12</v>
      </c>
      <c r="C12" s="125">
        <f t="shared" si="4"/>
        <v>44477</v>
      </c>
      <c r="E12" s="124" t="str">
        <f t="shared" si="5"/>
        <v>WI1</v>
      </c>
      <c r="F12" s="124">
        <f t="shared" si="6"/>
        <v>34</v>
      </c>
      <c r="G12" s="125">
        <f t="shared" si="7"/>
        <v>44630</v>
      </c>
    </row>
    <row r="13" spans="1:9" s="126" customFormat="1" ht="28" customHeight="1" x14ac:dyDescent="0.15">
      <c r="A13" s="124" t="str">
        <f t="shared" si="3"/>
        <v>LJ</v>
      </c>
      <c r="B13" s="124">
        <f t="shared" si="0"/>
        <v>13</v>
      </c>
      <c r="C13" s="125">
        <f t="shared" si="4"/>
        <v>44477</v>
      </c>
      <c r="E13" s="124" t="str">
        <f t="shared" si="5"/>
        <v>WI1</v>
      </c>
      <c r="F13" s="124">
        <f t="shared" si="6"/>
        <v>35</v>
      </c>
      <c r="G13" s="125">
        <f t="shared" si="7"/>
        <v>44630</v>
      </c>
    </row>
    <row r="14" spans="1:9" s="126" customFormat="1" ht="28" customHeight="1" x14ac:dyDescent="0.15">
      <c r="A14" s="124" t="str">
        <f t="shared" si="3"/>
        <v>LJ</v>
      </c>
      <c r="B14" s="124">
        <f t="shared" si="0"/>
        <v>14</v>
      </c>
      <c r="C14" s="125">
        <f t="shared" si="4"/>
        <v>44477</v>
      </c>
      <c r="E14" s="124" t="str">
        <f t="shared" si="5"/>
        <v>WI1</v>
      </c>
      <c r="F14" s="124">
        <f t="shared" si="6"/>
        <v>36</v>
      </c>
      <c r="G14" s="125">
        <f t="shared" si="7"/>
        <v>44630</v>
      </c>
    </row>
    <row r="15" spans="1:9" s="126" customFormat="1" ht="28" customHeight="1" x14ac:dyDescent="0.15">
      <c r="A15" s="124" t="str">
        <f t="shared" si="3"/>
        <v>LJ</v>
      </c>
      <c r="B15" s="124">
        <f t="shared" si="0"/>
        <v>15</v>
      </c>
      <c r="C15" s="125">
        <f t="shared" si="4"/>
        <v>44477</v>
      </c>
      <c r="E15" s="124" t="str">
        <f t="shared" si="5"/>
        <v>WI1</v>
      </c>
      <c r="F15" s="124">
        <f t="shared" si="6"/>
        <v>37</v>
      </c>
      <c r="G15" s="125">
        <f t="shared" si="7"/>
        <v>44630</v>
      </c>
    </row>
    <row r="16" spans="1:9" s="126" customFormat="1" ht="28" customHeight="1" x14ac:dyDescent="0.15">
      <c r="A16" s="124" t="str">
        <f t="shared" si="3"/>
        <v>LJ</v>
      </c>
      <c r="B16" s="124">
        <f t="shared" si="0"/>
        <v>16</v>
      </c>
      <c r="C16" s="125">
        <f t="shared" si="4"/>
        <v>44477</v>
      </c>
      <c r="E16" s="124" t="str">
        <f t="shared" si="5"/>
        <v>WI1</v>
      </c>
      <c r="F16" s="124">
        <f t="shared" si="6"/>
        <v>38</v>
      </c>
      <c r="G16" s="125">
        <f t="shared" si="7"/>
        <v>44630</v>
      </c>
    </row>
    <row r="17" spans="1:7" s="126" customFormat="1" ht="28" customHeight="1" x14ac:dyDescent="0.15">
      <c r="A17" s="124" t="str">
        <f t="shared" ref="A17:A18" si="8">A16</f>
        <v>LJ</v>
      </c>
      <c r="B17" s="124">
        <f t="shared" ref="B17:B18" si="9">B16+1</f>
        <v>17</v>
      </c>
      <c r="C17" s="125">
        <f t="shared" ref="C17:C18" si="10">C16</f>
        <v>44477</v>
      </c>
      <c r="E17" s="124" t="str">
        <f t="shared" ref="E17:E18" si="11">E16</f>
        <v>WI1</v>
      </c>
      <c r="F17" s="124">
        <f t="shared" ref="F17:F18" si="12">F16+1</f>
        <v>39</v>
      </c>
      <c r="G17" s="125">
        <f t="shared" ref="G17:G18" si="13">G16</f>
        <v>44630</v>
      </c>
    </row>
    <row r="18" spans="1:7" s="126" customFormat="1" ht="28" customHeight="1" x14ac:dyDescent="0.15">
      <c r="A18" s="124" t="str">
        <f t="shared" si="8"/>
        <v>LJ</v>
      </c>
      <c r="B18" s="124">
        <f t="shared" si="9"/>
        <v>18</v>
      </c>
      <c r="C18" s="125">
        <f t="shared" si="10"/>
        <v>44477</v>
      </c>
      <c r="E18" s="124" t="str">
        <f t="shared" si="11"/>
        <v>WI1</v>
      </c>
      <c r="F18" s="124">
        <f t="shared" si="12"/>
        <v>40</v>
      </c>
      <c r="G18" s="125">
        <f t="shared" si="13"/>
        <v>44630</v>
      </c>
    </row>
    <row r="19" spans="1:7" s="126" customFormat="1" ht="28" customHeight="1" x14ac:dyDescent="0.15">
      <c r="A19" s="124" t="str">
        <f t="shared" ref="A19:A22" si="14">A18</f>
        <v>LJ</v>
      </c>
      <c r="B19" s="124">
        <f t="shared" ref="B19:B22" si="15">B18+1</f>
        <v>19</v>
      </c>
      <c r="C19" s="125">
        <f t="shared" ref="C19:C22" si="16">C18</f>
        <v>44477</v>
      </c>
      <c r="E19" s="124" t="str">
        <f t="shared" ref="E19:E22" si="17">E18</f>
        <v>WI1</v>
      </c>
      <c r="F19" s="124">
        <f t="shared" ref="F19:F22" si="18">F18+1</f>
        <v>41</v>
      </c>
      <c r="G19" s="125">
        <f t="shared" ref="G19:G22" si="19">G18</f>
        <v>44630</v>
      </c>
    </row>
    <row r="20" spans="1:7" s="126" customFormat="1" ht="28" customHeight="1" x14ac:dyDescent="0.15">
      <c r="A20" s="124" t="str">
        <f t="shared" si="14"/>
        <v>LJ</v>
      </c>
      <c r="B20" s="124">
        <f t="shared" si="15"/>
        <v>20</v>
      </c>
      <c r="C20" s="125">
        <f t="shared" si="16"/>
        <v>44477</v>
      </c>
      <c r="E20" s="124" t="str">
        <f t="shared" si="17"/>
        <v>WI1</v>
      </c>
      <c r="F20" s="124">
        <f t="shared" si="18"/>
        <v>42</v>
      </c>
      <c r="G20" s="125">
        <f t="shared" si="19"/>
        <v>44630</v>
      </c>
    </row>
    <row r="21" spans="1:7" s="126" customFormat="1" ht="28" customHeight="1" x14ac:dyDescent="0.15">
      <c r="A21" s="124" t="str">
        <f t="shared" si="14"/>
        <v>LJ</v>
      </c>
      <c r="B21" s="124">
        <f t="shared" si="15"/>
        <v>21</v>
      </c>
      <c r="C21" s="125">
        <f t="shared" si="16"/>
        <v>44477</v>
      </c>
      <c r="E21" s="124" t="str">
        <f t="shared" si="17"/>
        <v>WI1</v>
      </c>
      <c r="F21" s="124">
        <f t="shared" si="18"/>
        <v>43</v>
      </c>
      <c r="G21" s="125">
        <f t="shared" si="19"/>
        <v>44630</v>
      </c>
    </row>
    <row r="22" spans="1:7" s="126" customFormat="1" ht="28" customHeight="1" x14ac:dyDescent="0.15">
      <c r="A22" s="124" t="str">
        <f t="shared" si="14"/>
        <v>LJ</v>
      </c>
      <c r="B22" s="124">
        <f t="shared" si="15"/>
        <v>22</v>
      </c>
      <c r="C22" s="125">
        <f t="shared" si="16"/>
        <v>44477</v>
      </c>
      <c r="E22" s="124" t="str">
        <f t="shared" si="17"/>
        <v>WI1</v>
      </c>
      <c r="F22" s="124">
        <f t="shared" si="18"/>
        <v>44</v>
      </c>
      <c r="G22" s="125">
        <f t="shared" si="19"/>
        <v>44630</v>
      </c>
    </row>
  </sheetData>
  <pageMargins left="0.7" right="0.7" top="0.75" bottom="0.75" header="0.3" footer="0.3"/>
  <pageSetup orientation="portrait" horizontalDpi="0" verticalDpi="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I30"/>
  <sheetViews>
    <sheetView workbookViewId="0">
      <selection activeCell="M19" sqref="M19"/>
    </sheetView>
  </sheetViews>
  <sheetFormatPr baseColWidth="10" defaultRowHeight="13" x14ac:dyDescent="0.15"/>
  <cols>
    <col min="1" max="1" width="5.5" customWidth="1"/>
    <col min="2" max="2" width="10.6640625" bestFit="1" customWidth="1"/>
    <col min="3" max="3" width="5.1640625" bestFit="1" customWidth="1"/>
    <col min="4" max="4" width="5.5" customWidth="1"/>
    <col min="5" max="5" width="10.6640625" bestFit="1" customWidth="1"/>
    <col min="6" max="6" width="5.1640625" bestFit="1" customWidth="1"/>
    <col min="7" max="7" width="5.5" customWidth="1"/>
    <col min="8" max="8" width="10.6640625" bestFit="1" customWidth="1"/>
    <col min="9" max="9" width="5.1640625" bestFit="1" customWidth="1"/>
  </cols>
  <sheetData>
    <row r="1" spans="2:9" ht="16" x14ac:dyDescent="0.2">
      <c r="B1" s="59" t="s">
        <v>433</v>
      </c>
      <c r="C1" s="59">
        <v>2025</v>
      </c>
      <c r="E1" s="59" t="s">
        <v>433</v>
      </c>
      <c r="F1" s="59">
        <f>C1</f>
        <v>2025</v>
      </c>
      <c r="H1" s="59" t="s">
        <v>433</v>
      </c>
      <c r="I1" s="59">
        <f>F1</f>
        <v>2025</v>
      </c>
    </row>
    <row r="2" spans="2:9" ht="16" x14ac:dyDescent="0.2">
      <c r="B2" s="59"/>
      <c r="C2" s="59"/>
      <c r="E2" s="59"/>
      <c r="F2" s="59"/>
      <c r="H2" s="59"/>
      <c r="I2" s="59"/>
    </row>
    <row r="3" spans="2:9" ht="16" x14ac:dyDescent="0.2">
      <c r="B3" s="59" t="s">
        <v>433</v>
      </c>
      <c r="C3" s="59">
        <f>C1</f>
        <v>2025</v>
      </c>
      <c r="E3" s="59" t="s">
        <v>433</v>
      </c>
      <c r="F3" s="59">
        <f>F1</f>
        <v>2025</v>
      </c>
      <c r="H3" s="59" t="s">
        <v>433</v>
      </c>
      <c r="I3" s="59">
        <f>I1</f>
        <v>2025</v>
      </c>
    </row>
    <row r="4" spans="2:9" ht="16" x14ac:dyDescent="0.2">
      <c r="B4" s="59"/>
      <c r="C4" s="59"/>
      <c r="E4" s="59"/>
      <c r="F4" s="59"/>
      <c r="H4" s="59"/>
      <c r="I4" s="59"/>
    </row>
    <row r="5" spans="2:9" ht="16" x14ac:dyDescent="0.2">
      <c r="B5" s="59" t="s">
        <v>433</v>
      </c>
      <c r="C5" s="59">
        <f>C3</f>
        <v>2025</v>
      </c>
      <c r="E5" s="59" t="s">
        <v>433</v>
      </c>
      <c r="F5" s="59">
        <f>F3</f>
        <v>2025</v>
      </c>
      <c r="H5" s="59" t="s">
        <v>433</v>
      </c>
      <c r="I5" s="59">
        <f>I3</f>
        <v>2025</v>
      </c>
    </row>
    <row r="6" spans="2:9" ht="16" x14ac:dyDescent="0.2">
      <c r="B6" s="59"/>
      <c r="C6" s="59"/>
      <c r="E6" s="59"/>
      <c r="F6" s="59"/>
      <c r="H6" s="59"/>
      <c r="I6" s="59"/>
    </row>
    <row r="7" spans="2:9" ht="16" x14ac:dyDescent="0.2">
      <c r="B7" s="59" t="s">
        <v>433</v>
      </c>
      <c r="C7" s="59">
        <f>C5</f>
        <v>2025</v>
      </c>
      <c r="E7" s="59" t="s">
        <v>433</v>
      </c>
      <c r="F7" s="59">
        <f>F5</f>
        <v>2025</v>
      </c>
      <c r="H7" s="59" t="s">
        <v>433</v>
      </c>
      <c r="I7" s="59">
        <f>I5</f>
        <v>2025</v>
      </c>
    </row>
    <row r="8" spans="2:9" ht="16" x14ac:dyDescent="0.2">
      <c r="B8" s="59"/>
      <c r="C8" s="59"/>
      <c r="E8" s="59"/>
      <c r="F8" s="59"/>
      <c r="H8" s="59"/>
      <c r="I8" s="59"/>
    </row>
    <row r="9" spans="2:9" ht="16" x14ac:dyDescent="0.2">
      <c r="B9" s="59" t="s">
        <v>433</v>
      </c>
      <c r="C9" s="59">
        <f>C7</f>
        <v>2025</v>
      </c>
      <c r="E9" s="59" t="s">
        <v>433</v>
      </c>
      <c r="F9" s="59">
        <f>F7</f>
        <v>2025</v>
      </c>
      <c r="H9" s="59" t="s">
        <v>433</v>
      </c>
      <c r="I9" s="59">
        <f>I7</f>
        <v>2025</v>
      </c>
    </row>
    <row r="10" spans="2:9" ht="16" x14ac:dyDescent="0.2">
      <c r="B10" s="59"/>
      <c r="C10" s="59"/>
      <c r="E10" s="59"/>
      <c r="F10" s="59"/>
      <c r="H10" s="59"/>
      <c r="I10" s="59"/>
    </row>
    <row r="11" spans="2:9" ht="16" x14ac:dyDescent="0.2">
      <c r="B11" s="59" t="s">
        <v>433</v>
      </c>
      <c r="C11" s="59">
        <f>C9</f>
        <v>2025</v>
      </c>
      <c r="E11" s="59" t="s">
        <v>433</v>
      </c>
      <c r="F11" s="59">
        <f>F9</f>
        <v>2025</v>
      </c>
      <c r="H11" s="59" t="s">
        <v>433</v>
      </c>
      <c r="I11" s="59">
        <f>I9</f>
        <v>2025</v>
      </c>
    </row>
    <row r="12" spans="2:9" ht="16" x14ac:dyDescent="0.2">
      <c r="B12" s="59"/>
      <c r="C12" s="59"/>
      <c r="E12" s="59"/>
      <c r="F12" s="59"/>
      <c r="H12" s="59"/>
      <c r="I12" s="59"/>
    </row>
    <row r="13" spans="2:9" ht="16" x14ac:dyDescent="0.2">
      <c r="B13" s="59" t="s">
        <v>433</v>
      </c>
      <c r="C13" s="59">
        <f>C11</f>
        <v>2025</v>
      </c>
      <c r="E13" s="59" t="s">
        <v>433</v>
      </c>
      <c r="F13" s="59">
        <f>F11</f>
        <v>2025</v>
      </c>
      <c r="H13" s="59" t="s">
        <v>433</v>
      </c>
      <c r="I13" s="59">
        <f>I11</f>
        <v>2025</v>
      </c>
    </row>
    <row r="14" spans="2:9" ht="16" x14ac:dyDescent="0.2">
      <c r="B14" s="59"/>
      <c r="C14" s="59"/>
      <c r="E14" s="59"/>
      <c r="F14" s="59"/>
      <c r="H14" s="59"/>
      <c r="I14" s="59"/>
    </row>
    <row r="15" spans="2:9" ht="16" x14ac:dyDescent="0.2">
      <c r="B15" s="59" t="s">
        <v>433</v>
      </c>
      <c r="C15" s="59">
        <f>C13</f>
        <v>2025</v>
      </c>
      <c r="E15" s="59" t="s">
        <v>433</v>
      </c>
      <c r="F15" s="59">
        <f>F13</f>
        <v>2025</v>
      </c>
      <c r="H15" s="59" t="s">
        <v>433</v>
      </c>
      <c r="I15" s="59">
        <f>I13</f>
        <v>2025</v>
      </c>
    </row>
    <row r="16" spans="2:9" ht="16" x14ac:dyDescent="0.2">
      <c r="B16" s="59"/>
      <c r="C16" s="59"/>
      <c r="E16" s="59"/>
      <c r="F16" s="59"/>
      <c r="H16" s="59"/>
      <c r="I16" s="59"/>
    </row>
    <row r="17" spans="2:9" ht="16" x14ac:dyDescent="0.2">
      <c r="B17" s="59" t="s">
        <v>433</v>
      </c>
      <c r="C17" s="59">
        <f>C15</f>
        <v>2025</v>
      </c>
      <c r="E17" s="59" t="s">
        <v>433</v>
      </c>
      <c r="F17" s="59">
        <f>F15</f>
        <v>2025</v>
      </c>
      <c r="H17" s="59" t="s">
        <v>433</v>
      </c>
      <c r="I17" s="59">
        <f>I15</f>
        <v>2025</v>
      </c>
    </row>
    <row r="18" spans="2:9" ht="16" x14ac:dyDescent="0.2">
      <c r="B18" s="59"/>
      <c r="C18" s="59"/>
      <c r="E18" s="59"/>
      <c r="F18" s="59"/>
      <c r="H18" s="59"/>
      <c r="I18" s="59"/>
    </row>
    <row r="19" spans="2:9" ht="16" x14ac:dyDescent="0.2">
      <c r="B19" s="59" t="s">
        <v>433</v>
      </c>
      <c r="C19" s="59">
        <f>C17</f>
        <v>2025</v>
      </c>
      <c r="E19" s="59" t="s">
        <v>433</v>
      </c>
      <c r="F19" s="59">
        <f>F17</f>
        <v>2025</v>
      </c>
      <c r="H19" s="59" t="s">
        <v>433</v>
      </c>
      <c r="I19" s="59">
        <f>I17</f>
        <v>2025</v>
      </c>
    </row>
    <row r="20" spans="2:9" ht="16" x14ac:dyDescent="0.2">
      <c r="B20" s="59"/>
      <c r="C20" s="59"/>
      <c r="E20" s="59"/>
      <c r="F20" s="59"/>
      <c r="H20" s="59"/>
      <c r="I20" s="59"/>
    </row>
    <row r="21" spans="2:9" ht="16" x14ac:dyDescent="0.2">
      <c r="B21" s="59" t="s">
        <v>433</v>
      </c>
      <c r="C21" s="59">
        <f>C19</f>
        <v>2025</v>
      </c>
      <c r="E21" s="59" t="s">
        <v>433</v>
      </c>
      <c r="F21" s="59">
        <f>F19</f>
        <v>2025</v>
      </c>
      <c r="H21" s="59" t="s">
        <v>433</v>
      </c>
      <c r="I21" s="59">
        <f>I19</f>
        <v>2025</v>
      </c>
    </row>
    <row r="22" spans="2:9" ht="16" x14ac:dyDescent="0.2">
      <c r="B22" s="59"/>
      <c r="C22" s="59"/>
      <c r="E22" s="59"/>
      <c r="F22" s="59"/>
      <c r="H22" s="59"/>
      <c r="I22" s="59"/>
    </row>
    <row r="23" spans="2:9" ht="16" x14ac:dyDescent="0.2">
      <c r="B23" s="59" t="s">
        <v>433</v>
      </c>
      <c r="C23" s="59">
        <f>C21</f>
        <v>2025</v>
      </c>
      <c r="E23" s="59" t="s">
        <v>433</v>
      </c>
      <c r="F23" s="59">
        <f>F21</f>
        <v>2025</v>
      </c>
      <c r="H23" s="59" t="s">
        <v>433</v>
      </c>
      <c r="I23" s="59">
        <f>I21</f>
        <v>2025</v>
      </c>
    </row>
    <row r="24" spans="2:9" ht="16" x14ac:dyDescent="0.2">
      <c r="B24" s="59"/>
      <c r="C24" s="59"/>
      <c r="E24" s="59"/>
      <c r="F24" s="59"/>
      <c r="H24" s="59"/>
      <c r="I24" s="59"/>
    </row>
    <row r="25" spans="2:9" ht="16" x14ac:dyDescent="0.2">
      <c r="B25" s="59" t="s">
        <v>433</v>
      </c>
      <c r="C25" s="59">
        <f>C23</f>
        <v>2025</v>
      </c>
      <c r="E25" s="59" t="s">
        <v>433</v>
      </c>
      <c r="F25" s="59">
        <f>F23</f>
        <v>2025</v>
      </c>
      <c r="H25" s="59" t="s">
        <v>433</v>
      </c>
      <c r="I25" s="59">
        <f>I23</f>
        <v>2025</v>
      </c>
    </row>
    <row r="26" spans="2:9" ht="16" x14ac:dyDescent="0.2">
      <c r="B26" s="59"/>
      <c r="C26" s="59"/>
      <c r="E26" s="59"/>
      <c r="F26" s="59"/>
      <c r="H26" s="59"/>
      <c r="I26" s="59"/>
    </row>
    <row r="27" spans="2:9" ht="16" x14ac:dyDescent="0.2">
      <c r="B27" s="59" t="s">
        <v>433</v>
      </c>
      <c r="C27" s="59">
        <f>C25</f>
        <v>2025</v>
      </c>
      <c r="E27" s="59" t="s">
        <v>433</v>
      </c>
      <c r="F27" s="59">
        <f>F25</f>
        <v>2025</v>
      </c>
      <c r="H27" s="59" t="s">
        <v>433</v>
      </c>
      <c r="I27" s="59">
        <f>I25</f>
        <v>2025</v>
      </c>
    </row>
    <row r="28" spans="2:9" ht="16" x14ac:dyDescent="0.2">
      <c r="B28" s="59"/>
      <c r="C28" s="59"/>
      <c r="E28" s="59"/>
      <c r="F28" s="59"/>
      <c r="H28" s="59"/>
      <c r="I28" s="59"/>
    </row>
    <row r="29" spans="2:9" ht="16" x14ac:dyDescent="0.2">
      <c r="B29" s="59" t="s">
        <v>433</v>
      </c>
      <c r="C29" s="59">
        <f>C27</f>
        <v>2025</v>
      </c>
      <c r="E29" s="59" t="s">
        <v>433</v>
      </c>
      <c r="F29" s="59">
        <f>F27</f>
        <v>2025</v>
      </c>
      <c r="H29" s="59" t="s">
        <v>433</v>
      </c>
      <c r="I29" s="59">
        <f>I27</f>
        <v>2025</v>
      </c>
    </row>
    <row r="30" spans="2:9" ht="16" x14ac:dyDescent="0.2">
      <c r="B30" s="59"/>
      <c r="C30" s="59"/>
      <c r="E30" s="59"/>
      <c r="F30" s="59"/>
      <c r="H30" s="59"/>
      <c r="I30" s="59"/>
    </row>
  </sheetData>
  <phoneticPr fontId="1" type="noConversion"/>
  <pageMargins left="0.75" right="0.75" top="1" bottom="1" header="0.5" footer="0.5"/>
  <pageSetup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README</vt:lpstr>
      <vt:lpstr>Specimens</vt:lpstr>
      <vt:lpstr>Locations</vt:lpstr>
      <vt:lpstr>References</vt:lpstr>
      <vt:lpstr>Print Specimen</vt:lpstr>
      <vt:lpstr>Print Location</vt:lpstr>
      <vt:lpstr>Storage Locations</vt:lpstr>
      <vt:lpstr>ShortLabels</vt:lpstr>
      <vt:lpstr>Inventoried Tags</vt:lpstr>
      <vt:lpstr>Locations!Print_Area</vt:lpstr>
      <vt:lpstr>Locations!Print_Titles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K. Smith</dc:creator>
  <cp:lastModifiedBy>Michael Smith</cp:lastModifiedBy>
  <cp:lastPrinted>2023-03-18T17:07:27Z</cp:lastPrinted>
  <dcterms:created xsi:type="dcterms:W3CDTF">2006-04-23T22:35:46Z</dcterms:created>
  <dcterms:modified xsi:type="dcterms:W3CDTF">2025-01-06T22:33:28Z</dcterms:modified>
</cp:coreProperties>
</file>